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44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00" i="1" l="1"/>
  <c r="W99" i="1"/>
  <c r="W98" i="1"/>
  <c r="W97" i="1"/>
  <c r="W90" i="1"/>
  <c r="W89" i="1"/>
  <c r="W88" i="1"/>
  <c r="W87" i="1"/>
  <c r="W86" i="1"/>
  <c r="W85" i="1"/>
  <c r="W80" i="1"/>
  <c r="W78" i="1"/>
  <c r="W76" i="1"/>
  <c r="W70" i="1"/>
  <c r="W67" i="1"/>
  <c r="W64" i="1"/>
  <c r="W62" i="1"/>
  <c r="W61" i="1"/>
  <c r="W60" i="1"/>
  <c r="W58" i="1"/>
  <c r="W57" i="1"/>
  <c r="W56" i="1"/>
  <c r="W55" i="1"/>
  <c r="W54" i="1"/>
  <c r="W53" i="1"/>
  <c r="W49" i="1"/>
  <c r="W48" i="1"/>
  <c r="W40" i="1"/>
  <c r="W39" i="1"/>
  <c r="W38" i="1"/>
  <c r="W37" i="1"/>
  <c r="W33" i="1"/>
  <c r="W31" i="1"/>
  <c r="W29" i="1"/>
  <c r="W28" i="1"/>
  <c r="W24" i="1"/>
  <c r="W16" i="1"/>
  <c r="W11" i="1"/>
  <c r="W9" i="1"/>
  <c r="W7" i="1"/>
  <c r="W6" i="1"/>
  <c r="W5" i="1"/>
  <c r="W4" i="1"/>
  <c r="O87" i="1"/>
  <c r="O86" i="1"/>
  <c r="O85" i="1"/>
  <c r="O83" i="1"/>
  <c r="O82" i="1"/>
  <c r="O80" i="1"/>
  <c r="O79" i="1"/>
  <c r="O77" i="1"/>
  <c r="O76" i="1"/>
  <c r="O74" i="1"/>
  <c r="O73" i="1"/>
  <c r="O71" i="1"/>
  <c r="O70" i="1"/>
  <c r="O67" i="1"/>
  <c r="O66" i="1"/>
  <c r="O64" i="1"/>
  <c r="O63" i="1"/>
  <c r="O62" i="1"/>
  <c r="O60" i="1"/>
  <c r="O59" i="1"/>
  <c r="O58" i="1"/>
  <c r="O54" i="1"/>
  <c r="O53" i="1"/>
  <c r="O52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8" i="1"/>
  <c r="O27" i="1"/>
  <c r="O26" i="1"/>
  <c r="O25" i="1"/>
  <c r="O19" i="1"/>
  <c r="O18" i="1"/>
  <c r="O17" i="1"/>
  <c r="O16" i="1"/>
  <c r="O15" i="1"/>
  <c r="O14" i="1"/>
  <c r="O13" i="1"/>
  <c r="O12" i="1"/>
  <c r="O10" i="1"/>
  <c r="O9" i="1"/>
  <c r="O8" i="1"/>
  <c r="O7" i="1"/>
  <c r="O6" i="1"/>
  <c r="O5" i="1"/>
  <c r="O4" i="1"/>
  <c r="G100" i="1"/>
  <c r="G99" i="1"/>
  <c r="G98" i="1"/>
  <c r="G92" i="1"/>
  <c r="G88" i="1"/>
  <c r="G87" i="1"/>
  <c r="G85" i="1"/>
  <c r="G80" i="1"/>
  <c r="G78" i="1"/>
  <c r="G75" i="1"/>
  <c r="G72" i="1"/>
  <c r="G69" i="1"/>
  <c r="G67" i="1"/>
  <c r="G66" i="1"/>
  <c r="G64" i="1"/>
  <c r="G63" i="1"/>
  <c r="G62" i="1"/>
  <c r="G61" i="1"/>
  <c r="G60" i="1"/>
  <c r="G56" i="1"/>
  <c r="G55" i="1"/>
  <c r="G52" i="1"/>
  <c r="G48" i="1"/>
  <c r="G47" i="1"/>
  <c r="G43" i="1"/>
  <c r="G42" i="1"/>
  <c r="G40" i="1"/>
  <c r="G37" i="1"/>
  <c r="G35" i="1"/>
  <c r="G31" i="1"/>
  <c r="G30" i="1"/>
  <c r="G29" i="1"/>
  <c r="G28" i="1"/>
  <c r="G22" i="1"/>
  <c r="G11" i="1"/>
  <c r="G10" i="1"/>
  <c r="G7" i="1"/>
  <c r="G6" i="1"/>
  <c r="G5" i="1"/>
</calcChain>
</file>

<file path=xl/sharedStrings.xml><?xml version="1.0" encoding="utf-8"?>
<sst xmlns="http://schemas.openxmlformats.org/spreadsheetml/2006/main" count="1405" uniqueCount="230">
  <si>
    <t>1. NUMBER OF RESPONDENTS REPORTING CGS SIGHTINGS</t>
  </si>
  <si>
    <t>est</t>
  </si>
  <si>
    <t>z value</t>
  </si>
  <si>
    <t>Pr(&gt;|z|)</t>
  </si>
  <si>
    <t>significant?</t>
  </si>
  <si>
    <t>(Intercept)</t>
  </si>
  <si>
    <t>N</t>
  </si>
  <si>
    <t>sex_M</t>
  </si>
  <si>
    <t>age</t>
  </si>
  <si>
    <t>fishing_yes</t>
  </si>
  <si>
    <t>county_Badong</t>
  </si>
  <si>
    <t>county_Baokang</t>
  </si>
  <si>
    <t>county_Baoxing</t>
  </si>
  <si>
    <t>county_Beiliu</t>
  </si>
  <si>
    <t>county_Cengong</t>
  </si>
  <si>
    <t>county_Chaling</t>
  </si>
  <si>
    <t>Inf</t>
  </si>
  <si>
    <t>county_Changshun</t>
  </si>
  <si>
    <t>county_Cheng</t>
  </si>
  <si>
    <t>county_Chengbu</t>
  </si>
  <si>
    <t>county_Chengkou</t>
  </si>
  <si>
    <t>county_Danjiangkou</t>
  </si>
  <si>
    <t>county_Danzhai</t>
  </si>
  <si>
    <t>county_Dushan</t>
  </si>
  <si>
    <t>county_Duyun</t>
  </si>
  <si>
    <t>county_Emei</t>
  </si>
  <si>
    <t>county_Fenggang</t>
  </si>
  <si>
    <t>county_Fengxian</t>
  </si>
  <si>
    <t>county_Fuquan</t>
  </si>
  <si>
    <t>county_Gaolan</t>
  </si>
  <si>
    <t>county_Guiding</t>
  </si>
  <si>
    <t>county_Guidong</t>
  </si>
  <si>
    <t>county_Guiping</t>
  </si>
  <si>
    <t>county_Guiyanghuaxi</t>
  </si>
  <si>
    <t>county_Guzhang</t>
  </si>
  <si>
    <t>county_Hengshan</t>
  </si>
  <si>
    <t>county_Hongya</t>
  </si>
  <si>
    <t>county_Huangping</t>
  </si>
  <si>
    <t>county_Jiangyong</t>
  </si>
  <si>
    <t>county_Jianhe</t>
  </si>
  <si>
    <t>county_Jiaozuo</t>
  </si>
  <si>
    <t>county_Jingan</t>
  </si>
  <si>
    <t>county_Jingde</t>
  </si>
  <si>
    <t>county_Jingning</t>
  </si>
  <si>
    <t>county_Jinping</t>
  </si>
  <si>
    <t>county_Jinxiu</t>
  </si>
  <si>
    <t>county_Jiuzhaigou</t>
  </si>
  <si>
    <t>county_Jixi</t>
  </si>
  <si>
    <t>county_Jiyuan</t>
  </si>
  <si>
    <t>county_Kaili</t>
  </si>
  <si>
    <t>county_Kaiyang</t>
  </si>
  <si>
    <t>county_Leishan</t>
  </si>
  <si>
    <t>county_Liangdang</t>
  </si>
  <si>
    <t>county_Lintao</t>
  </si>
  <si>
    <t>county_Liping</t>
  </si>
  <si>
    <t>county_Liuan</t>
  </si>
  <si>
    <t>county_Longli</t>
  </si>
  <si>
    <t>county_Longquan</t>
  </si>
  <si>
    <t>county_Longshan</t>
  </si>
  <si>
    <t>county_Longsheng</t>
  </si>
  <si>
    <t>county_Mabian</t>
  </si>
  <si>
    <t>county_Macheng</t>
  </si>
  <si>
    <t>county_Majiang</t>
  </si>
  <si>
    <t>county_Meitan</t>
  </si>
  <si>
    <t>county_Mengshan</t>
  </si>
  <si>
    <t>county_Napo</t>
  </si>
  <si>
    <t>county_Ningnan</t>
  </si>
  <si>
    <t>county_Panan</t>
  </si>
  <si>
    <t>county_Pengshui</t>
  </si>
  <si>
    <t>county_Pingnan</t>
  </si>
  <si>
    <t>county_Pingshan</t>
  </si>
  <si>
    <t>county_Pingtang</t>
  </si>
  <si>
    <t>county_Qimen</t>
  </si>
  <si>
    <t>county_Rongshui</t>
  </si>
  <si>
    <t>county_Sangzhi</t>
  </si>
  <si>
    <t>county_Sansui</t>
  </si>
  <si>
    <t>county_Shibing</t>
  </si>
  <si>
    <t>county_Songtao</t>
  </si>
  <si>
    <t>county_Suichang</t>
  </si>
  <si>
    <t>county_Suining</t>
  </si>
  <si>
    <t>county_Taijiang</t>
  </si>
  <si>
    <t>county_Tianlin</t>
  </si>
  <si>
    <t>county_Tianzhu</t>
  </si>
  <si>
    <t>county_Tonggu</t>
  </si>
  <si>
    <t>county_Wanshantequ</t>
  </si>
  <si>
    <t>county_Wengan</t>
  </si>
  <si>
    <t>county_Wushan</t>
  </si>
  <si>
    <t>county_Xifeng</t>
  </si>
  <si>
    <t>county_Xilin</t>
  </si>
  <si>
    <t>county_Xingwen</t>
  </si>
  <si>
    <t>county_Xinhuangdong</t>
  </si>
  <si>
    <t>county_Xinxian</t>
  </si>
  <si>
    <t>county_Xiuning</t>
  </si>
  <si>
    <t>county_Xiuwen</t>
  </si>
  <si>
    <t>county_Yiliang</t>
  </si>
  <si>
    <t>county_Yixian</t>
  </si>
  <si>
    <t>county_Yongding</t>
  </si>
  <si>
    <t>county_Yongshun</t>
  </si>
  <si>
    <t>county_Yuanqu</t>
  </si>
  <si>
    <t>county_Yuqing</t>
  </si>
  <si>
    <t>county_Zhenyuan</t>
  </si>
  <si>
    <t>county_Zhijiang</t>
  </si>
  <si>
    <t>county_Ziyuan</t>
  </si>
  <si>
    <t>county_Zunyi</t>
  </si>
  <si>
    <t>Notes:</t>
  </si>
  <si>
    <t>Estimates cannot be produced for counties where no-one has reported a sighting or decline, and so the confidence intervals stretch to infinity</t>
  </si>
  <si>
    <t>Counties can differ from the pooled comparative county sample by having either significantly more or fewer sightings, etc; both options are reported in the "significant" column</t>
  </si>
  <si>
    <t>2. AGE OF CGS SIGHTINGS</t>
  </si>
  <si>
    <t>3. NUMBER OF RESPONDENTS REPORTING CGS DECLINES</t>
  </si>
  <si>
    <t>Province</t>
  </si>
  <si>
    <t>County</t>
  </si>
  <si>
    <t>Reported sightings?</t>
  </si>
  <si>
    <t>Sightings statistically longer ago?</t>
  </si>
  <si>
    <t>Statistically fewer sightings?</t>
  </si>
  <si>
    <t>Statistically greater reported decline?</t>
  </si>
  <si>
    <t>CGS releases reported by county officials?</t>
  </si>
  <si>
    <t>Farming reported by county officials?</t>
  </si>
  <si>
    <t>Anhui</t>
  </si>
  <si>
    <t>Jingde</t>
  </si>
  <si>
    <t>−</t>
  </si>
  <si>
    <t>Jixi</t>
  </si>
  <si>
    <t>Liuan</t>
  </si>
  <si>
    <t>Y</t>
  </si>
  <si>
    <t>Qimen</t>
  </si>
  <si>
    <t>Xiuning</t>
  </si>
  <si>
    <t>Yixian</t>
  </si>
  <si>
    <t>Chongqing</t>
  </si>
  <si>
    <t>Chengkou</t>
  </si>
  <si>
    <t>Pengshui</t>
  </si>
  <si>
    <t>Wushan</t>
  </si>
  <si>
    <t>Fujian</t>
  </si>
  <si>
    <t>Pingnan</t>
  </si>
  <si>
    <t>Gansu</t>
  </si>
  <si>
    <t>Cheng</t>
  </si>
  <si>
    <t>Gaolan</t>
  </si>
  <si>
    <t>Liangdang</t>
  </si>
  <si>
    <t>Lintao</t>
  </si>
  <si>
    <t>Guangxi</t>
  </si>
  <si>
    <t>Beiliu</t>
  </si>
  <si>
    <t>Guiping</t>
  </si>
  <si>
    <t>Jinxiu</t>
  </si>
  <si>
    <t>Longsheng</t>
  </si>
  <si>
    <t>Mengshan</t>
  </si>
  <si>
    <t>Napo</t>
  </si>
  <si>
    <t>Rongshui</t>
  </si>
  <si>
    <t>Tianlin</t>
  </si>
  <si>
    <t>Xilin</t>
  </si>
  <si>
    <t>Ziyuan</t>
  </si>
  <si>
    <t>Guizhou</t>
  </si>
  <si>
    <t>Cengong</t>
  </si>
  <si>
    <t>Changshun</t>
  </si>
  <si>
    <t>Danzhai</t>
  </si>
  <si>
    <t>Dushan</t>
  </si>
  <si>
    <t>Duyun</t>
  </si>
  <si>
    <t>Fenggang</t>
  </si>
  <si>
    <t>Fuquan</t>
  </si>
  <si>
    <t>Guiding</t>
  </si>
  <si>
    <t>Guiyanghuaxi</t>
  </si>
  <si>
    <t>Huangping</t>
  </si>
  <si>
    <t>Jianhe</t>
  </si>
  <si>
    <t>Jinping</t>
  </si>
  <si>
    <t>Kaili</t>
  </si>
  <si>
    <t>Kaiyang</t>
  </si>
  <si>
    <t>Leishan</t>
  </si>
  <si>
    <t>Liping</t>
  </si>
  <si>
    <t>Longli</t>
  </si>
  <si>
    <t>Majiang</t>
  </si>
  <si>
    <t>Meitan</t>
  </si>
  <si>
    <t>Pingtang</t>
  </si>
  <si>
    <t>Sansui</t>
  </si>
  <si>
    <t>Shibing</t>
  </si>
  <si>
    <t>Songtao</t>
  </si>
  <si>
    <t>Taijiang</t>
  </si>
  <si>
    <t>Tianzhu</t>
  </si>
  <si>
    <t>Wanshantequ</t>
  </si>
  <si>
    <t>Wengan</t>
  </si>
  <si>
    <t>Xifeng</t>
  </si>
  <si>
    <t>Xiuwen</t>
  </si>
  <si>
    <t>Yuqing</t>
  </si>
  <si>
    <t>Zhenyuan</t>
  </si>
  <si>
    <t>Zunyi</t>
  </si>
  <si>
    <t>Henan</t>
  </si>
  <si>
    <t>Jiaozuo</t>
  </si>
  <si>
    <t>Jiyuan</t>
  </si>
  <si>
    <t>Xinxian</t>
  </si>
  <si>
    <t>Hubei</t>
  </si>
  <si>
    <t>Badong</t>
  </si>
  <si>
    <t>Baokang</t>
  </si>
  <si>
    <t>Danjiangkou</t>
  </si>
  <si>
    <t>Macheng</t>
  </si>
  <si>
    <t>Hunan</t>
  </si>
  <si>
    <t>Chaling</t>
  </si>
  <si>
    <t>Chengbu</t>
  </si>
  <si>
    <t>Guidong</t>
  </si>
  <si>
    <t>Guzhang</t>
  </si>
  <si>
    <t>Hengshan</t>
  </si>
  <si>
    <t>Jiangyong</t>
  </si>
  <si>
    <t>Longshan</t>
  </si>
  <si>
    <t>Sangzhi</t>
  </si>
  <si>
    <t>Suining</t>
  </si>
  <si>
    <t>Xinhuangdong</t>
  </si>
  <si>
    <t>Yongding</t>
  </si>
  <si>
    <t>Yongshun</t>
  </si>
  <si>
    <t>Zhijiang</t>
  </si>
  <si>
    <t>Jiangxi</t>
  </si>
  <si>
    <t>Jingan</t>
  </si>
  <si>
    <t>Tonggu</t>
  </si>
  <si>
    <t>Shaanxi</t>
  </si>
  <si>
    <t>Fengxian</t>
  </si>
  <si>
    <t>Shanxi</t>
  </si>
  <si>
    <t>Yuanqu</t>
  </si>
  <si>
    <t>Sichuan</t>
  </si>
  <si>
    <t>Baoxing</t>
  </si>
  <si>
    <t>Emei</t>
  </si>
  <si>
    <t>Hongya</t>
  </si>
  <si>
    <t>Jiuzhaigou</t>
  </si>
  <si>
    <t>Mabian</t>
  </si>
  <si>
    <t>Ningnan</t>
  </si>
  <si>
    <t>Pingshan</t>
  </si>
  <si>
    <t>Xingwen</t>
  </si>
  <si>
    <t>Yunnan</t>
  </si>
  <si>
    <t>Yiliang</t>
  </si>
  <si>
    <t>Zhejiang</t>
  </si>
  <si>
    <t>Jingning</t>
  </si>
  <si>
    <t>Longquan</t>
  </si>
  <si>
    <t>Panan</t>
  </si>
  <si>
    <t>Suichang</t>
  </si>
  <si>
    <t>CGS releases reported in interviews?</t>
  </si>
  <si>
    <t>CGS farming reported in interviews?</t>
  </si>
  <si>
    <t>4. SUMMARY OF DATA FOR COUNTIES WITHOUT CGS DETECTIONS AGAINST POOLED DATA FROM COUNTIES WITH CGS DETECTIONS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</si>
</sst>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/>
    <xf numFmtId="10" fontId="1" fillId="0" borderId="0" xfId="0" applyNumberFormat="1" applyFont="1"/>
    <xf numFmtId="164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/>
    <xf numFmtId="164" fontId="2" fillId="0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164" fontId="0" fillId="0" borderId="0" xfId="0" applyNumberFormat="1" applyFont="1" applyFill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tabSelected="1" topLeftCell="T1" workbookViewId="0">
      <selection activeCell="Y2" sqref="Y2"/>
    </sheetView>
  </sheetViews>
  <sheetFormatPr baseColWidth="10" defaultRowHeight="15" x14ac:dyDescent="0"/>
  <cols>
    <col min="1" max="1" width="19.6640625" customWidth="1"/>
    <col min="2" max="2" width="11" customWidth="1"/>
    <col min="4" max="5" width="11.83203125" bestFit="1" customWidth="1"/>
    <col min="9" max="9" width="19.33203125" customWidth="1"/>
    <col min="10" max="11" width="11.83203125" bestFit="1" customWidth="1"/>
    <col min="12" max="12" width="12.6640625" customWidth="1"/>
    <col min="13" max="13" width="11.83203125" bestFit="1" customWidth="1"/>
    <col min="17" max="17" width="19.1640625" customWidth="1"/>
    <col min="18" max="18" width="11.83203125" customWidth="1"/>
    <col min="20" max="20" width="11.83203125" bestFit="1" customWidth="1"/>
    <col min="21" max="21" width="11.5" bestFit="1" customWidth="1"/>
    <col min="26" max="26" width="13" bestFit="1" customWidth="1"/>
    <col min="27" max="27" width="17.6640625" bestFit="1" customWidth="1"/>
    <col min="28" max="28" width="28.6640625" bestFit="1" customWidth="1"/>
    <col min="29" max="29" width="24.83203125" bestFit="1" customWidth="1"/>
    <col min="30" max="30" width="32.5" bestFit="1" customWidth="1"/>
    <col min="31" max="31" width="31.6640625" bestFit="1" customWidth="1"/>
    <col min="32" max="32" width="31.33203125" bestFit="1" customWidth="1"/>
    <col min="33" max="33" width="36" bestFit="1" customWidth="1"/>
    <col min="34" max="34" width="32.1640625" bestFit="1" customWidth="1"/>
  </cols>
  <sheetData>
    <row r="1" spans="1:34">
      <c r="A1" s="1" t="s">
        <v>0</v>
      </c>
      <c r="B1" s="2"/>
      <c r="C1" s="2"/>
      <c r="D1" s="2"/>
      <c r="E1" s="2"/>
      <c r="F1" s="2"/>
      <c r="G1" s="2"/>
      <c r="I1" s="11" t="s">
        <v>107</v>
      </c>
      <c r="J1" s="2"/>
      <c r="K1" s="2"/>
      <c r="L1" s="2"/>
      <c r="M1" s="2"/>
      <c r="N1" s="2"/>
      <c r="O1" s="2"/>
      <c r="Q1" s="3" t="s">
        <v>108</v>
      </c>
      <c r="R1" s="2"/>
      <c r="S1" s="2"/>
      <c r="T1" s="2"/>
      <c r="U1" s="2"/>
      <c r="V1" s="2"/>
      <c r="W1" s="2"/>
      <c r="Y1" s="21" t="s">
        <v>229</v>
      </c>
    </row>
    <row r="2" spans="1:34">
      <c r="A2" s="2"/>
      <c r="B2" s="2"/>
      <c r="C2" s="2"/>
      <c r="D2" s="2"/>
      <c r="E2" s="2"/>
      <c r="F2" s="2"/>
      <c r="G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</row>
    <row r="3" spans="1:34">
      <c r="A3" s="2"/>
      <c r="B3" s="3" t="s">
        <v>1</v>
      </c>
      <c r="C3" s="4">
        <v>2.5000000000000001E-2</v>
      </c>
      <c r="D3" s="4">
        <v>0.97499999999999998</v>
      </c>
      <c r="E3" s="3" t="s">
        <v>2</v>
      </c>
      <c r="F3" s="3" t="s">
        <v>3</v>
      </c>
      <c r="G3" s="3" t="s">
        <v>4</v>
      </c>
      <c r="I3" s="2"/>
      <c r="J3" s="3" t="s">
        <v>1</v>
      </c>
      <c r="K3" s="4">
        <v>2.5000000000000001E-2</v>
      </c>
      <c r="L3" s="4">
        <v>0.97499999999999998</v>
      </c>
      <c r="M3" s="3" t="s">
        <v>2</v>
      </c>
      <c r="N3" s="3" t="s">
        <v>3</v>
      </c>
      <c r="O3" s="3" t="s">
        <v>4</v>
      </c>
      <c r="R3" s="4" t="s">
        <v>1</v>
      </c>
      <c r="S3" s="4">
        <v>2.5000000000000001E-2</v>
      </c>
      <c r="T3" s="4">
        <v>0.97499999999999998</v>
      </c>
      <c r="U3" s="3" t="s">
        <v>2</v>
      </c>
      <c r="V3" s="3" t="s">
        <v>3</v>
      </c>
      <c r="W3" s="4" t="s">
        <v>4</v>
      </c>
      <c r="Y3" s="3" t="s">
        <v>109</v>
      </c>
      <c r="Z3" s="3" t="s">
        <v>110</v>
      </c>
      <c r="AA3" s="15" t="s">
        <v>111</v>
      </c>
      <c r="AB3" s="15" t="s">
        <v>112</v>
      </c>
      <c r="AC3" s="15" t="s">
        <v>113</v>
      </c>
      <c r="AD3" s="3" t="s">
        <v>114</v>
      </c>
      <c r="AE3" s="16" t="s">
        <v>227</v>
      </c>
      <c r="AF3" s="15" t="s">
        <v>228</v>
      </c>
      <c r="AG3" s="16" t="s">
        <v>115</v>
      </c>
      <c r="AH3" s="15" t="s">
        <v>116</v>
      </c>
    </row>
    <row r="4" spans="1:34">
      <c r="A4" s="2" t="s">
        <v>5</v>
      </c>
      <c r="B4" s="5">
        <v>1.2774599236581801</v>
      </c>
      <c r="C4" s="5">
        <v>0.78896643300000002</v>
      </c>
      <c r="D4" s="5">
        <v>2.0684072100000002</v>
      </c>
      <c r="E4" s="5">
        <v>0.99592949600000003</v>
      </c>
      <c r="F4" s="5">
        <v>0.31928440000000002</v>
      </c>
      <c r="G4" s="6" t="s">
        <v>6</v>
      </c>
      <c r="I4" s="2" t="s">
        <v>5</v>
      </c>
      <c r="J4" s="5">
        <v>14.438710379979799</v>
      </c>
      <c r="K4" s="5">
        <v>13.60446</v>
      </c>
      <c r="L4" s="5">
        <v>15.324120000000001</v>
      </c>
      <c r="M4" s="5">
        <v>87.926175139999998</v>
      </c>
      <c r="N4" s="5">
        <v>0</v>
      </c>
      <c r="O4" s="9" t="str">
        <f>IF(N4&lt;0.05,"Y",)</f>
        <v>Y</v>
      </c>
      <c r="Q4" t="s">
        <v>5</v>
      </c>
      <c r="R4" s="13">
        <v>0.57893067381416696</v>
      </c>
      <c r="S4" s="13">
        <v>0.38035507400000002</v>
      </c>
      <c r="T4" s="13">
        <v>0.88117849999999998</v>
      </c>
      <c r="U4" s="13">
        <v>-2.5501543519999998</v>
      </c>
      <c r="V4" s="13">
        <v>1.076752357365E-2</v>
      </c>
      <c r="W4" s="9" t="str">
        <f>IF(V4&lt;0.05,"Y",)</f>
        <v>Y</v>
      </c>
      <c r="Y4" t="s">
        <v>117</v>
      </c>
      <c r="Z4" t="s">
        <v>118</v>
      </c>
      <c r="AA4" s="17" t="s">
        <v>6</v>
      </c>
      <c r="AB4" s="18" t="s">
        <v>119</v>
      </c>
      <c r="AC4" s="18" t="s">
        <v>119</v>
      </c>
      <c r="AD4" s="19" t="s">
        <v>6</v>
      </c>
      <c r="AE4" s="14" t="s">
        <v>6</v>
      </c>
      <c r="AF4" s="14" t="s">
        <v>6</v>
      </c>
      <c r="AG4" s="18" t="s">
        <v>119</v>
      </c>
      <c r="AH4" s="18" t="s">
        <v>119</v>
      </c>
    </row>
    <row r="5" spans="1:34">
      <c r="A5" s="7" t="s">
        <v>7</v>
      </c>
      <c r="B5" s="8">
        <v>2.8424022411048901</v>
      </c>
      <c r="C5" s="8">
        <v>2.2143185833999999</v>
      </c>
      <c r="D5" s="8">
        <v>3.64863961</v>
      </c>
      <c r="E5" s="8">
        <v>8.1995829199999992</v>
      </c>
      <c r="F5" s="8">
        <v>2.412225E-16</v>
      </c>
      <c r="G5" s="9" t="str">
        <f t="shared" ref="G5:G7" si="0">IF(F5&lt;0.05,"Y",)</f>
        <v>Y</v>
      </c>
      <c r="I5" s="7" t="s">
        <v>7</v>
      </c>
      <c r="J5" s="12">
        <v>0.96312451996637005</v>
      </c>
      <c r="K5" s="12">
        <v>0.92999240000000005</v>
      </c>
      <c r="L5" s="12">
        <v>0.99743700000000002</v>
      </c>
      <c r="M5" s="12">
        <v>-2.1036498099999998</v>
      </c>
      <c r="N5" s="12">
        <v>3.5409009999999998E-2</v>
      </c>
      <c r="O5" s="9" t="str">
        <f t="shared" ref="O5:O67" si="1">IF(N5&lt;0.05,"Y",)</f>
        <v>Y</v>
      </c>
      <c r="Q5" s="7" t="s">
        <v>7</v>
      </c>
      <c r="R5" s="13">
        <v>2.64690893489787</v>
      </c>
      <c r="S5" s="13">
        <v>2.079432916</v>
      </c>
      <c r="T5" s="13">
        <v>3.3692487999999998</v>
      </c>
      <c r="U5" s="13">
        <v>7.906488317</v>
      </c>
      <c r="V5" s="13">
        <v>2.6475110000000001E-15</v>
      </c>
      <c r="W5" s="9" t="str">
        <f t="shared" ref="W5:W67" si="2">IF(V5&lt;0.05,"Y",)</f>
        <v>Y</v>
      </c>
      <c r="Y5" t="s">
        <v>117</v>
      </c>
      <c r="Z5" t="s">
        <v>120</v>
      </c>
      <c r="AA5" s="17" t="s">
        <v>6</v>
      </c>
      <c r="AB5" s="18" t="s">
        <v>119</v>
      </c>
      <c r="AC5" s="18" t="s">
        <v>119</v>
      </c>
      <c r="AD5" s="14" t="s">
        <v>6</v>
      </c>
      <c r="AE5" s="14" t="s">
        <v>6</v>
      </c>
      <c r="AF5" s="14" t="s">
        <v>6</v>
      </c>
      <c r="AG5" s="18" t="s">
        <v>119</v>
      </c>
      <c r="AH5" s="18" t="s">
        <v>119</v>
      </c>
    </row>
    <row r="6" spans="1:34">
      <c r="A6" s="7" t="s">
        <v>8</v>
      </c>
      <c r="B6" s="8">
        <v>2.3087551482158801</v>
      </c>
      <c r="C6" s="8">
        <v>2.0391952862</v>
      </c>
      <c r="D6" s="8">
        <v>2.61394795</v>
      </c>
      <c r="E6" s="8">
        <v>13.208827708999999</v>
      </c>
      <c r="F6" s="8">
        <v>7.8030180000000008E-40</v>
      </c>
      <c r="G6" s="9" t="str">
        <f t="shared" si="0"/>
        <v>Y</v>
      </c>
      <c r="I6" s="7" t="s">
        <v>8</v>
      </c>
      <c r="J6" s="12">
        <v>1.3448037151001699</v>
      </c>
      <c r="K6" s="12">
        <v>1.323064</v>
      </c>
      <c r="L6" s="12">
        <v>1.3669009999999999</v>
      </c>
      <c r="M6" s="12">
        <v>35.62633486</v>
      </c>
      <c r="N6" s="12">
        <v>5.4801109999999998E-278</v>
      </c>
      <c r="O6" s="9" t="str">
        <f t="shared" si="1"/>
        <v>Y</v>
      </c>
      <c r="Q6" s="7" t="s">
        <v>8</v>
      </c>
      <c r="R6" s="13">
        <v>1.2636616521103601</v>
      </c>
      <c r="S6" s="13">
        <v>1.1297247319999999</v>
      </c>
      <c r="T6" s="13">
        <v>1.4134777000000001</v>
      </c>
      <c r="U6" s="13">
        <v>4.0937158409999999</v>
      </c>
      <c r="V6" s="13">
        <v>4.2451452580073397E-5</v>
      </c>
      <c r="W6" s="9" t="str">
        <f t="shared" si="2"/>
        <v>Y</v>
      </c>
      <c r="Y6" t="s">
        <v>117</v>
      </c>
      <c r="Z6" t="s">
        <v>121</v>
      </c>
      <c r="AA6" s="18" t="s">
        <v>122</v>
      </c>
      <c r="AB6" s="9" t="s">
        <v>122</v>
      </c>
      <c r="AC6" s="9" t="s">
        <v>122</v>
      </c>
      <c r="AD6" s="14" t="s">
        <v>6</v>
      </c>
      <c r="AE6" s="14" t="s">
        <v>6</v>
      </c>
      <c r="AF6" s="14" t="s">
        <v>6</v>
      </c>
      <c r="AG6" s="18" t="s">
        <v>119</v>
      </c>
      <c r="AH6" s="18" t="s">
        <v>119</v>
      </c>
    </row>
    <row r="7" spans="1:34">
      <c r="A7" s="7" t="s">
        <v>9</v>
      </c>
      <c r="B7" s="8">
        <v>2.5106986267756901</v>
      </c>
      <c r="C7" s="8">
        <v>1.8926791515000001</v>
      </c>
      <c r="D7" s="8">
        <v>3.3305209699999998</v>
      </c>
      <c r="E7" s="8">
        <v>6.3852542120000004</v>
      </c>
      <c r="F7" s="8">
        <v>1.7111299999999999E-10</v>
      </c>
      <c r="G7" s="9" t="str">
        <f t="shared" si="0"/>
        <v>Y</v>
      </c>
      <c r="I7" s="7" t="s">
        <v>9</v>
      </c>
      <c r="J7" s="12">
        <v>1.10143217012892</v>
      </c>
      <c r="K7" s="12">
        <v>1.067342</v>
      </c>
      <c r="L7" s="12">
        <v>1.136612</v>
      </c>
      <c r="M7" s="12">
        <v>6.0226738600000003</v>
      </c>
      <c r="N7" s="12">
        <v>1.715589E-9</v>
      </c>
      <c r="O7" s="9" t="str">
        <f t="shared" si="1"/>
        <v>Y</v>
      </c>
      <c r="Q7" s="7" t="s">
        <v>9</v>
      </c>
      <c r="R7" s="13">
        <v>2.2703948573109001</v>
      </c>
      <c r="S7" s="13">
        <v>1.7289249360000001</v>
      </c>
      <c r="T7" s="13">
        <v>2.9814440000000002</v>
      </c>
      <c r="U7" s="13">
        <v>5.8985370420000001</v>
      </c>
      <c r="V7" s="13">
        <v>3.6673864191360002E-9</v>
      </c>
      <c r="W7" s="9" t="str">
        <f t="shared" si="2"/>
        <v>Y</v>
      </c>
      <c r="Y7" t="s">
        <v>117</v>
      </c>
      <c r="Z7" t="s">
        <v>123</v>
      </c>
      <c r="AA7" s="18" t="s">
        <v>122</v>
      </c>
      <c r="AB7" s="18" t="s">
        <v>6</v>
      </c>
      <c r="AC7" s="9" t="s">
        <v>122</v>
      </c>
      <c r="AD7" s="14" t="s">
        <v>6</v>
      </c>
      <c r="AE7" s="14" t="s">
        <v>6</v>
      </c>
      <c r="AF7" s="14" t="s">
        <v>6</v>
      </c>
      <c r="AG7" s="18" t="s">
        <v>119</v>
      </c>
      <c r="AH7" s="18" t="s">
        <v>119</v>
      </c>
    </row>
    <row r="8" spans="1:34">
      <c r="A8" s="2" t="s">
        <v>10</v>
      </c>
      <c r="B8" s="5">
        <v>0.55122584070796599</v>
      </c>
      <c r="C8" s="5">
        <v>0.20343724769999999</v>
      </c>
      <c r="D8" s="5">
        <v>1.4935806</v>
      </c>
      <c r="E8" s="5">
        <v>-1.1711383399999999</v>
      </c>
      <c r="F8" s="5">
        <v>0.24154320000000001</v>
      </c>
      <c r="G8" s="6" t="s">
        <v>6</v>
      </c>
      <c r="I8" s="2" t="s">
        <v>10</v>
      </c>
      <c r="J8" s="5">
        <v>1.5471903120787001</v>
      </c>
      <c r="K8" s="5">
        <v>1.4054530000000001</v>
      </c>
      <c r="L8" s="5">
        <v>1.7032210000000001</v>
      </c>
      <c r="M8" s="5">
        <v>8.9030143200000005</v>
      </c>
      <c r="N8" s="5">
        <v>5.4350170000000003E-19</v>
      </c>
      <c r="O8" s="9" t="str">
        <f t="shared" si="1"/>
        <v>Y</v>
      </c>
      <c r="Q8" t="s">
        <v>10</v>
      </c>
      <c r="R8" s="13">
        <v>2.2700518072098301</v>
      </c>
      <c r="S8" s="13">
        <v>0.85867342999999996</v>
      </c>
      <c r="T8" s="13">
        <v>6.0012748</v>
      </c>
      <c r="U8" s="13">
        <v>1.652781821</v>
      </c>
      <c r="V8" s="13">
        <v>9.8375275203795798E-2</v>
      </c>
      <c r="W8" s="14" t="s">
        <v>6</v>
      </c>
      <c r="Y8" t="s">
        <v>117</v>
      </c>
      <c r="Z8" t="s">
        <v>124</v>
      </c>
      <c r="AA8" s="18" t="s">
        <v>122</v>
      </c>
      <c r="AB8" s="9" t="s">
        <v>122</v>
      </c>
      <c r="AC8" s="6" t="s">
        <v>6</v>
      </c>
      <c r="AD8" s="9" t="s">
        <v>122</v>
      </c>
      <c r="AE8" s="9" t="s">
        <v>122</v>
      </c>
      <c r="AF8" s="9" t="s">
        <v>122</v>
      </c>
      <c r="AG8" s="18" t="s">
        <v>119</v>
      </c>
      <c r="AH8" s="18" t="s">
        <v>119</v>
      </c>
    </row>
    <row r="9" spans="1:34">
      <c r="A9" s="2" t="s">
        <v>11</v>
      </c>
      <c r="B9" s="5">
        <v>1.0237208456432001</v>
      </c>
      <c r="C9" s="5">
        <v>0.33113879400000001</v>
      </c>
      <c r="D9" s="5">
        <v>3.1648492699999999</v>
      </c>
      <c r="E9" s="5">
        <v>4.0711191000000001E-2</v>
      </c>
      <c r="F9" s="5">
        <v>0.96752609999999994</v>
      </c>
      <c r="G9" s="6" t="s">
        <v>6</v>
      </c>
      <c r="I9" s="2" t="s">
        <v>11</v>
      </c>
      <c r="J9" s="5">
        <v>1.1918155613847501</v>
      </c>
      <c r="K9" s="5">
        <v>1.079863</v>
      </c>
      <c r="L9" s="5">
        <v>1.315374</v>
      </c>
      <c r="M9" s="5">
        <v>3.4866029200000002</v>
      </c>
      <c r="N9" s="5">
        <v>4.8919709999999995E-4</v>
      </c>
      <c r="O9" s="9" t="str">
        <f t="shared" si="1"/>
        <v>Y</v>
      </c>
      <c r="Q9" t="s">
        <v>11</v>
      </c>
      <c r="R9" s="13">
        <v>3.59920020518391</v>
      </c>
      <c r="S9" s="13">
        <v>1.23637632</v>
      </c>
      <c r="T9" s="13">
        <v>10.477588300000001</v>
      </c>
      <c r="U9" s="13">
        <v>2.349167601</v>
      </c>
      <c r="V9" s="13">
        <v>1.88154354032605E-2</v>
      </c>
      <c r="W9" s="9" t="str">
        <f t="shared" si="2"/>
        <v>Y</v>
      </c>
      <c r="Y9" t="s">
        <v>117</v>
      </c>
      <c r="Z9" t="s">
        <v>125</v>
      </c>
      <c r="AA9" s="17" t="s">
        <v>6</v>
      </c>
      <c r="AB9" s="18" t="s">
        <v>119</v>
      </c>
      <c r="AC9" s="18" t="s">
        <v>119</v>
      </c>
      <c r="AD9" s="14" t="s">
        <v>6</v>
      </c>
      <c r="AE9" s="14" t="s">
        <v>6</v>
      </c>
      <c r="AF9" s="14" t="s">
        <v>6</v>
      </c>
      <c r="AG9" s="18" t="s">
        <v>119</v>
      </c>
      <c r="AH9" s="18" t="s">
        <v>119</v>
      </c>
    </row>
    <row r="10" spans="1:34">
      <c r="A10" s="2" t="s">
        <v>12</v>
      </c>
      <c r="B10" s="5">
        <v>1.1717313325257E-2</v>
      </c>
      <c r="C10" s="5">
        <v>2.4502861999999999E-3</v>
      </c>
      <c r="D10" s="5">
        <v>5.6032409999999998E-2</v>
      </c>
      <c r="E10" s="5">
        <v>-5.5694009969999998</v>
      </c>
      <c r="F10" s="5">
        <v>2.5561659999999998E-8</v>
      </c>
      <c r="G10" s="9" t="str">
        <f t="shared" ref="G10:G11" si="3">IF(F10&lt;0.05,"Y",)</f>
        <v>Y</v>
      </c>
      <c r="I10" s="2" t="s">
        <v>12</v>
      </c>
      <c r="J10" s="5">
        <v>1.5818400636757599</v>
      </c>
      <c r="K10" s="5">
        <v>1.2374179999999999</v>
      </c>
      <c r="L10" s="5">
        <v>2.0221279999999999</v>
      </c>
      <c r="M10" s="5">
        <v>3.6602504100000002</v>
      </c>
      <c r="N10" s="5">
        <v>2.5196890000000002E-4</v>
      </c>
      <c r="O10" s="9" t="str">
        <f t="shared" si="1"/>
        <v>Y</v>
      </c>
      <c r="Q10" t="s">
        <v>12</v>
      </c>
      <c r="R10" s="13">
        <v>4.902029E-9</v>
      </c>
      <c r="S10" s="13">
        <v>0</v>
      </c>
      <c r="T10" s="13" t="s">
        <v>16</v>
      </c>
      <c r="U10" s="13">
        <v>-1.6703842E-2</v>
      </c>
      <c r="V10" s="13">
        <v>0.98667288238518802</v>
      </c>
      <c r="W10" s="14" t="s">
        <v>6</v>
      </c>
      <c r="Y10" t="s">
        <v>126</v>
      </c>
      <c r="Z10" t="s">
        <v>127</v>
      </c>
      <c r="AA10" s="18" t="s">
        <v>122</v>
      </c>
      <c r="AB10" s="18" t="s">
        <v>6</v>
      </c>
      <c r="AC10" s="6" t="s">
        <v>6</v>
      </c>
      <c r="AD10" s="14" t="s">
        <v>6</v>
      </c>
      <c r="AE10" s="9" t="s">
        <v>122</v>
      </c>
      <c r="AF10" s="9" t="s">
        <v>122</v>
      </c>
      <c r="AG10" s="18" t="s">
        <v>119</v>
      </c>
      <c r="AH10" s="18" t="s">
        <v>119</v>
      </c>
    </row>
    <row r="11" spans="1:34">
      <c r="A11" s="2" t="s">
        <v>13</v>
      </c>
      <c r="B11" s="5">
        <v>2.792824188607E-3</v>
      </c>
      <c r="C11" s="5">
        <v>3.3914109999999998E-4</v>
      </c>
      <c r="D11" s="5">
        <v>2.2998879999999999E-2</v>
      </c>
      <c r="E11" s="5">
        <v>-5.4667076879999996</v>
      </c>
      <c r="F11" s="5">
        <v>4.5847119999999999E-8</v>
      </c>
      <c r="G11" s="9" t="str">
        <f t="shared" si="3"/>
        <v>Y</v>
      </c>
      <c r="I11" s="2" t="s">
        <v>13</v>
      </c>
      <c r="J11" s="5">
        <v>0.85157409315601995</v>
      </c>
      <c r="K11" s="5">
        <v>0.4568796</v>
      </c>
      <c r="L11" s="5">
        <v>1.587242</v>
      </c>
      <c r="M11" s="5">
        <v>-0.50573615000000005</v>
      </c>
      <c r="N11" s="5">
        <v>0.61304190000000003</v>
      </c>
      <c r="O11" s="6" t="s">
        <v>6</v>
      </c>
      <c r="Q11" t="s">
        <v>13</v>
      </c>
      <c r="R11" s="13">
        <v>1.3550530793005E-2</v>
      </c>
      <c r="S11" s="13">
        <v>1.7468799999999999E-3</v>
      </c>
      <c r="T11" s="13">
        <v>0.1051113</v>
      </c>
      <c r="U11" s="13">
        <v>-4.1152369330000003</v>
      </c>
      <c r="V11" s="13">
        <v>3.8678190299147403E-5</v>
      </c>
      <c r="W11" s="9" t="str">
        <f t="shared" si="2"/>
        <v>Y</v>
      </c>
      <c r="Y11" t="s">
        <v>126</v>
      </c>
      <c r="Z11" t="s">
        <v>128</v>
      </c>
      <c r="AA11" s="18" t="s">
        <v>122</v>
      </c>
      <c r="AB11" s="18" t="s">
        <v>6</v>
      </c>
      <c r="AC11" s="6" t="s">
        <v>6</v>
      </c>
      <c r="AD11" s="14" t="s">
        <v>6</v>
      </c>
      <c r="AE11" s="14" t="s">
        <v>6</v>
      </c>
      <c r="AF11" s="9" t="s">
        <v>122</v>
      </c>
      <c r="AG11" s="18" t="s">
        <v>119</v>
      </c>
      <c r="AH11" s="18" t="s">
        <v>119</v>
      </c>
    </row>
    <row r="12" spans="1:34">
      <c r="A12" s="2" t="s">
        <v>14</v>
      </c>
      <c r="B12" s="5">
        <v>0.75024860583099895</v>
      </c>
      <c r="C12" s="5">
        <v>0.28326132230000001</v>
      </c>
      <c r="D12" s="5">
        <v>1.9871155199999999</v>
      </c>
      <c r="E12" s="5">
        <v>-0.57821030299999998</v>
      </c>
      <c r="F12" s="5">
        <v>0.56312209999999996</v>
      </c>
      <c r="G12" s="6" t="s">
        <v>6</v>
      </c>
      <c r="I12" s="2" t="s">
        <v>14</v>
      </c>
      <c r="J12" s="5">
        <v>1.5831250058931701</v>
      </c>
      <c r="K12" s="5">
        <v>1.398493</v>
      </c>
      <c r="L12" s="5">
        <v>1.792133</v>
      </c>
      <c r="M12" s="5">
        <v>7.2610258999999999</v>
      </c>
      <c r="N12" s="5">
        <v>3.8416539999999999E-13</v>
      </c>
      <c r="O12" s="9" t="str">
        <f t="shared" si="1"/>
        <v>Y</v>
      </c>
      <c r="Q12" t="s">
        <v>14</v>
      </c>
      <c r="R12" s="13">
        <v>1.05350125707328</v>
      </c>
      <c r="S12" s="13">
        <v>0.44500287399999999</v>
      </c>
      <c r="T12" s="13">
        <v>2.4940623</v>
      </c>
      <c r="U12" s="13">
        <v>0.118533767</v>
      </c>
      <c r="V12" s="13">
        <v>0.90564474142005702</v>
      </c>
      <c r="W12" s="14" t="s">
        <v>6</v>
      </c>
      <c r="Y12" t="s">
        <v>126</v>
      </c>
      <c r="Z12" t="s">
        <v>129</v>
      </c>
      <c r="AA12" s="18" t="s">
        <v>122</v>
      </c>
      <c r="AB12" s="9" t="s">
        <v>122</v>
      </c>
      <c r="AC12" s="6" t="s">
        <v>6</v>
      </c>
      <c r="AD12" s="14" t="s">
        <v>6</v>
      </c>
      <c r="AE12" s="9" t="s">
        <v>122</v>
      </c>
      <c r="AF12" s="14" t="s">
        <v>6</v>
      </c>
      <c r="AG12" s="18" t="s">
        <v>119</v>
      </c>
      <c r="AH12" s="18" t="s">
        <v>119</v>
      </c>
    </row>
    <row r="13" spans="1:34">
      <c r="A13" s="2" t="s">
        <v>15</v>
      </c>
      <c r="B13" s="5">
        <v>2.7171250000000002E-9</v>
      </c>
      <c r="C13" s="5">
        <v>0</v>
      </c>
      <c r="D13" s="5" t="s">
        <v>16</v>
      </c>
      <c r="E13" s="5">
        <v>-1.7371757000000002E-2</v>
      </c>
      <c r="F13" s="5">
        <v>0.98614000000000002</v>
      </c>
      <c r="G13" s="6" t="s">
        <v>6</v>
      </c>
      <c r="I13" s="2" t="s">
        <v>18</v>
      </c>
      <c r="J13" s="5">
        <v>0.75720784757945003</v>
      </c>
      <c r="K13" s="5">
        <v>0.65524519999999997</v>
      </c>
      <c r="L13" s="5">
        <v>0.87503690000000001</v>
      </c>
      <c r="M13" s="5">
        <v>-3.7689754600000001</v>
      </c>
      <c r="N13" s="5">
        <v>1.63919E-4</v>
      </c>
      <c r="O13" s="9" t="str">
        <f t="shared" si="1"/>
        <v>Y</v>
      </c>
      <c r="Q13" t="s">
        <v>15</v>
      </c>
      <c r="R13" s="13">
        <v>6.0739220000000003E-9</v>
      </c>
      <c r="S13" s="13">
        <v>0</v>
      </c>
      <c r="T13" s="13" t="s">
        <v>16</v>
      </c>
      <c r="U13" s="13">
        <v>-1.6078048000000001E-2</v>
      </c>
      <c r="V13" s="13">
        <v>0.98717212641552099</v>
      </c>
      <c r="W13" s="14" t="s">
        <v>6</v>
      </c>
      <c r="Y13" t="s">
        <v>130</v>
      </c>
      <c r="Z13" t="s">
        <v>131</v>
      </c>
      <c r="AA13" s="18" t="s">
        <v>122</v>
      </c>
      <c r="AB13" s="18" t="s">
        <v>6</v>
      </c>
      <c r="AC13" s="9" t="s">
        <v>122</v>
      </c>
      <c r="AD13" s="14" t="s">
        <v>6</v>
      </c>
      <c r="AE13" s="9" t="s">
        <v>122</v>
      </c>
      <c r="AF13" s="14" t="s">
        <v>6</v>
      </c>
      <c r="AG13" s="18" t="s">
        <v>119</v>
      </c>
      <c r="AH13" s="18" t="s">
        <v>119</v>
      </c>
    </row>
    <row r="14" spans="1:34">
      <c r="A14" s="2" t="s">
        <v>17</v>
      </c>
      <c r="B14" s="5">
        <v>3.4902010000000001E-9</v>
      </c>
      <c r="C14" s="5">
        <v>0</v>
      </c>
      <c r="D14" s="5" t="s">
        <v>16</v>
      </c>
      <c r="E14" s="5">
        <v>-1.7973279000000002E-2</v>
      </c>
      <c r="F14" s="5">
        <v>0.98566019999999999</v>
      </c>
      <c r="G14" s="6" t="s">
        <v>6</v>
      </c>
      <c r="I14" s="2" t="s">
        <v>19</v>
      </c>
      <c r="J14" s="5">
        <v>2.0944745509878402</v>
      </c>
      <c r="K14" s="5">
        <v>1.782138</v>
      </c>
      <c r="L14" s="5">
        <v>2.461551</v>
      </c>
      <c r="M14" s="5">
        <v>8.9727987900000006</v>
      </c>
      <c r="N14" s="5">
        <v>2.8907379999999999E-19</v>
      </c>
      <c r="O14" s="9" t="str">
        <f t="shared" si="1"/>
        <v>Y</v>
      </c>
      <c r="Q14" t="s">
        <v>17</v>
      </c>
      <c r="R14" s="13">
        <v>7.4192579999999997E-9</v>
      </c>
      <c r="S14" s="13">
        <v>0</v>
      </c>
      <c r="T14" s="13" t="s">
        <v>16</v>
      </c>
      <c r="U14" s="13">
        <v>-1.6240292E-2</v>
      </c>
      <c r="V14" s="13">
        <v>0.98704269137515999</v>
      </c>
      <c r="W14" s="14" t="s">
        <v>6</v>
      </c>
      <c r="Y14" t="s">
        <v>132</v>
      </c>
      <c r="Z14" t="s">
        <v>133</v>
      </c>
      <c r="AA14" s="18" t="s">
        <v>122</v>
      </c>
      <c r="AB14" s="18" t="s">
        <v>6</v>
      </c>
      <c r="AC14" s="6" t="s">
        <v>6</v>
      </c>
      <c r="AD14" s="14" t="s">
        <v>6</v>
      </c>
      <c r="AE14" s="9" t="s">
        <v>122</v>
      </c>
      <c r="AF14" s="9" t="s">
        <v>122</v>
      </c>
      <c r="AG14" s="18" t="s">
        <v>119</v>
      </c>
      <c r="AH14" s="18" t="s">
        <v>119</v>
      </c>
    </row>
    <row r="15" spans="1:34">
      <c r="A15" s="2" t="s">
        <v>18</v>
      </c>
      <c r="B15" s="5">
        <v>0.46765956456618801</v>
      </c>
      <c r="C15" s="5">
        <v>0.1785606981</v>
      </c>
      <c r="D15" s="5">
        <v>1.2248242199999999</v>
      </c>
      <c r="E15" s="5">
        <v>-1.547136267</v>
      </c>
      <c r="F15" s="5">
        <v>0.12183040000000001</v>
      </c>
      <c r="G15" s="6" t="s">
        <v>6</v>
      </c>
      <c r="I15" s="2" t="s">
        <v>20</v>
      </c>
      <c r="J15" s="5">
        <v>0.79929132580136997</v>
      </c>
      <c r="K15" s="5">
        <v>0.70119220000000004</v>
      </c>
      <c r="L15" s="5">
        <v>0.9111148</v>
      </c>
      <c r="M15" s="5">
        <v>-3.35328209</v>
      </c>
      <c r="N15" s="5">
        <v>7.9859270000000001E-4</v>
      </c>
      <c r="O15" s="9" t="str">
        <f t="shared" si="1"/>
        <v>Y</v>
      </c>
      <c r="Q15" t="s">
        <v>18</v>
      </c>
      <c r="R15" s="13">
        <v>0.493501664726685</v>
      </c>
      <c r="S15" s="13">
        <v>0.21624291300000001</v>
      </c>
      <c r="T15" s="13">
        <v>1.1262513999999999</v>
      </c>
      <c r="U15" s="13">
        <v>-1.677546325</v>
      </c>
      <c r="V15" s="13">
        <v>9.3435698800492503E-2</v>
      </c>
      <c r="W15" s="14" t="s">
        <v>6</v>
      </c>
      <c r="Y15" t="s">
        <v>132</v>
      </c>
      <c r="Z15" t="s">
        <v>134</v>
      </c>
      <c r="AA15" s="17" t="s">
        <v>6</v>
      </c>
      <c r="AB15" s="18" t="s">
        <v>119</v>
      </c>
      <c r="AC15" s="18" t="s">
        <v>119</v>
      </c>
      <c r="AD15" s="14" t="s">
        <v>6</v>
      </c>
      <c r="AE15" s="14" t="s">
        <v>6</v>
      </c>
      <c r="AF15" s="14" t="s">
        <v>6</v>
      </c>
      <c r="AG15" s="18" t="s">
        <v>119</v>
      </c>
      <c r="AH15" s="18" t="s">
        <v>119</v>
      </c>
    </row>
    <row r="16" spans="1:34">
      <c r="A16" s="2" t="s">
        <v>19</v>
      </c>
      <c r="B16" s="5">
        <v>0.405996059751278</v>
      </c>
      <c r="C16" s="5">
        <v>9.0757799400000005E-2</v>
      </c>
      <c r="D16" s="5">
        <v>1.81618331</v>
      </c>
      <c r="E16" s="5">
        <v>-1.179278338</v>
      </c>
      <c r="F16" s="5">
        <v>0.23828740000000001</v>
      </c>
      <c r="G16" s="6" t="s">
        <v>6</v>
      </c>
      <c r="I16" s="2" t="s">
        <v>21</v>
      </c>
      <c r="J16" s="5">
        <v>1.3998187462954701</v>
      </c>
      <c r="K16" s="5">
        <v>1.271908</v>
      </c>
      <c r="L16" s="5">
        <v>1.5405930000000001</v>
      </c>
      <c r="M16" s="5">
        <v>6.8794240999999996</v>
      </c>
      <c r="N16" s="5">
        <v>6.009501E-12</v>
      </c>
      <c r="O16" s="9" t="str">
        <f t="shared" si="1"/>
        <v>Y</v>
      </c>
      <c r="Q16" t="s">
        <v>19</v>
      </c>
      <c r="R16" s="13">
        <v>5.7147370292415997E-2</v>
      </c>
      <c r="S16" s="13">
        <v>6.7100010000000002E-3</v>
      </c>
      <c r="T16" s="13">
        <v>0.48670960000000002</v>
      </c>
      <c r="U16" s="13">
        <v>-2.6188451069999998</v>
      </c>
      <c r="V16" s="13">
        <v>8.8227998398072993E-3</v>
      </c>
      <c r="W16" s="9" t="str">
        <f t="shared" si="2"/>
        <v>Y</v>
      </c>
      <c r="Y16" t="s">
        <v>132</v>
      </c>
      <c r="Z16" t="s">
        <v>135</v>
      </c>
      <c r="AA16" s="18" t="s">
        <v>122</v>
      </c>
      <c r="AB16" s="9" t="s">
        <v>122</v>
      </c>
      <c r="AC16" s="6" t="s">
        <v>6</v>
      </c>
      <c r="AD16" s="9" t="s">
        <v>122</v>
      </c>
      <c r="AE16" s="9" t="s">
        <v>122</v>
      </c>
      <c r="AF16" s="9" t="s">
        <v>122</v>
      </c>
      <c r="AG16" s="18" t="s">
        <v>119</v>
      </c>
      <c r="AH16" s="18" t="s">
        <v>119</v>
      </c>
    </row>
    <row r="17" spans="1:34">
      <c r="A17" s="2" t="s">
        <v>20</v>
      </c>
      <c r="B17" s="5">
        <v>0.476378551302864</v>
      </c>
      <c r="C17" s="5">
        <v>0.17904716600000001</v>
      </c>
      <c r="D17" s="5">
        <v>1.2674678399999999</v>
      </c>
      <c r="E17" s="5">
        <v>-1.48523469</v>
      </c>
      <c r="F17" s="5">
        <v>0.13748170000000001</v>
      </c>
      <c r="G17" s="6" t="s">
        <v>6</v>
      </c>
      <c r="I17" s="2" t="s">
        <v>22</v>
      </c>
      <c r="J17" s="5">
        <v>1.46623545511506</v>
      </c>
      <c r="K17" s="5">
        <v>1.3181309999999999</v>
      </c>
      <c r="L17" s="5">
        <v>1.630981</v>
      </c>
      <c r="M17" s="5">
        <v>7.0440466800000001</v>
      </c>
      <c r="N17" s="5">
        <v>1.8673550000000002E-12</v>
      </c>
      <c r="O17" s="9" t="str">
        <f t="shared" si="1"/>
        <v>Y</v>
      </c>
      <c r="Q17" t="s">
        <v>20</v>
      </c>
      <c r="R17" s="13">
        <v>1.8156540103684899</v>
      </c>
      <c r="S17" s="13">
        <v>0.708604558</v>
      </c>
      <c r="T17" s="13">
        <v>4.6522414000000003</v>
      </c>
      <c r="U17" s="13">
        <v>1.2424359140000001</v>
      </c>
      <c r="V17" s="13">
        <v>0.21407577173088399</v>
      </c>
      <c r="W17" s="14" t="s">
        <v>6</v>
      </c>
      <c r="Y17" t="s">
        <v>132</v>
      </c>
      <c r="Z17" t="s">
        <v>136</v>
      </c>
      <c r="AA17" s="17" t="s">
        <v>6</v>
      </c>
      <c r="AB17" s="18" t="s">
        <v>119</v>
      </c>
      <c r="AC17" s="18" t="s">
        <v>119</v>
      </c>
      <c r="AD17" s="14" t="s">
        <v>6</v>
      </c>
      <c r="AE17" s="14" t="s">
        <v>6</v>
      </c>
      <c r="AF17" s="14" t="s">
        <v>6</v>
      </c>
      <c r="AG17" s="18" t="s">
        <v>119</v>
      </c>
      <c r="AH17" s="18" t="s">
        <v>119</v>
      </c>
    </row>
    <row r="18" spans="1:34">
      <c r="A18" s="2" t="s">
        <v>21</v>
      </c>
      <c r="B18" s="5">
        <v>2.3599094034261801</v>
      </c>
      <c r="C18" s="5">
        <v>0.62288256460000002</v>
      </c>
      <c r="D18" s="5">
        <v>8.9409668999999994</v>
      </c>
      <c r="E18" s="5">
        <v>1.2633969199999999</v>
      </c>
      <c r="F18" s="5">
        <v>0.20644660000000001</v>
      </c>
      <c r="G18" s="6" t="s">
        <v>6</v>
      </c>
      <c r="I18" s="2" t="s">
        <v>23</v>
      </c>
      <c r="J18" s="5">
        <v>0.72837126875942004</v>
      </c>
      <c r="K18" s="5">
        <v>0.62653179999999997</v>
      </c>
      <c r="L18" s="5">
        <v>0.84676419999999997</v>
      </c>
      <c r="M18" s="5">
        <v>-4.1245189</v>
      </c>
      <c r="N18" s="5">
        <v>3.7151050000000001E-5</v>
      </c>
      <c r="O18" s="9" t="str">
        <f t="shared" si="1"/>
        <v>Y</v>
      </c>
      <c r="Q18" t="s">
        <v>21</v>
      </c>
      <c r="R18" s="13">
        <v>2.3000533706319102</v>
      </c>
      <c r="S18" s="13">
        <v>0.87839043100000003</v>
      </c>
      <c r="T18" s="13">
        <v>6.0226584000000001</v>
      </c>
      <c r="U18" s="13">
        <v>1.6959520239999999</v>
      </c>
      <c r="V18" s="13">
        <v>8.9894966113074903E-2</v>
      </c>
      <c r="W18" s="14" t="s">
        <v>6</v>
      </c>
      <c r="Y18" t="s">
        <v>137</v>
      </c>
      <c r="Z18" t="s">
        <v>138</v>
      </c>
      <c r="AA18" s="18" t="s">
        <v>122</v>
      </c>
      <c r="AB18" s="18" t="s">
        <v>6</v>
      </c>
      <c r="AC18" s="9" t="s">
        <v>122</v>
      </c>
      <c r="AD18" s="19" t="s">
        <v>6</v>
      </c>
      <c r="AE18" s="14" t="s">
        <v>6</v>
      </c>
      <c r="AF18" s="14" t="s">
        <v>6</v>
      </c>
      <c r="AG18" s="9" t="s">
        <v>122</v>
      </c>
      <c r="AH18" s="14" t="s">
        <v>6</v>
      </c>
    </row>
    <row r="19" spans="1:34">
      <c r="A19" s="2" t="s">
        <v>22</v>
      </c>
      <c r="B19" s="5">
        <v>0.46926005759528999</v>
      </c>
      <c r="C19" s="5">
        <v>0.17445229600000001</v>
      </c>
      <c r="D19" s="5">
        <v>1.26226485</v>
      </c>
      <c r="E19" s="5">
        <v>-1.49863214</v>
      </c>
      <c r="F19" s="5">
        <v>0.13396910000000001</v>
      </c>
      <c r="G19" s="6" t="s">
        <v>6</v>
      </c>
      <c r="I19" s="2" t="s">
        <v>24</v>
      </c>
      <c r="J19" s="5">
        <v>1.7916203653398599</v>
      </c>
      <c r="K19" s="5">
        <v>1.6188279999999999</v>
      </c>
      <c r="L19" s="5">
        <v>1.982856</v>
      </c>
      <c r="M19" s="5">
        <v>11.269180049999999</v>
      </c>
      <c r="N19" s="5">
        <v>1.862967E-29</v>
      </c>
      <c r="O19" s="9" t="str">
        <f t="shared" si="1"/>
        <v>Y</v>
      </c>
      <c r="Q19" t="s">
        <v>22</v>
      </c>
      <c r="R19" s="13">
        <v>0.95060410656639704</v>
      </c>
      <c r="S19" s="13">
        <v>0.39493247500000001</v>
      </c>
      <c r="T19" s="13">
        <v>2.2881079999999998</v>
      </c>
      <c r="U19" s="13">
        <v>-0.113033921</v>
      </c>
      <c r="V19" s="13">
        <v>0.91000366258652599</v>
      </c>
      <c r="W19" s="14" t="s">
        <v>6</v>
      </c>
      <c r="Y19" t="s">
        <v>137</v>
      </c>
      <c r="Z19" t="s">
        <v>139</v>
      </c>
      <c r="AA19" s="18" t="s">
        <v>122</v>
      </c>
      <c r="AB19" s="9" t="s">
        <v>122</v>
      </c>
      <c r="AC19" s="9" t="s">
        <v>122</v>
      </c>
      <c r="AD19" s="14" t="s">
        <v>6</v>
      </c>
      <c r="AE19" s="14" t="s">
        <v>6</v>
      </c>
      <c r="AF19" s="9" t="s">
        <v>122</v>
      </c>
      <c r="AG19" s="9" t="s">
        <v>122</v>
      </c>
      <c r="AH19" s="14" t="s">
        <v>6</v>
      </c>
    </row>
    <row r="20" spans="1:34">
      <c r="A20" s="2" t="s">
        <v>23</v>
      </c>
      <c r="B20" s="5">
        <v>1.71320378589497</v>
      </c>
      <c r="C20" s="5">
        <v>0.64355643630000003</v>
      </c>
      <c r="D20" s="5">
        <v>4.5606990300000003</v>
      </c>
      <c r="E20" s="5">
        <v>1.0776884819999999</v>
      </c>
      <c r="F20" s="5">
        <v>0.2811728</v>
      </c>
      <c r="G20" s="6" t="s">
        <v>6</v>
      </c>
      <c r="I20" s="2" t="s">
        <v>25</v>
      </c>
      <c r="J20" s="5">
        <v>0.97158414920195002</v>
      </c>
      <c r="K20" s="5">
        <v>0.85277340000000001</v>
      </c>
      <c r="L20" s="5">
        <v>1.106948</v>
      </c>
      <c r="M20" s="5">
        <v>-0.43317418000000002</v>
      </c>
      <c r="N20" s="5">
        <v>0.66488820000000004</v>
      </c>
      <c r="O20" s="6" t="s">
        <v>6</v>
      </c>
      <c r="Q20" t="s">
        <v>23</v>
      </c>
      <c r="R20" s="13">
        <v>1.03915068176723</v>
      </c>
      <c r="S20" s="13">
        <v>0.44352278299999998</v>
      </c>
      <c r="T20" s="13">
        <v>2.4346757000000001</v>
      </c>
      <c r="U20" s="13">
        <v>8.8406216999999995E-2</v>
      </c>
      <c r="V20" s="13">
        <v>0.92955382026583</v>
      </c>
      <c r="W20" s="14" t="s">
        <v>6</v>
      </c>
      <c r="Y20" t="s">
        <v>137</v>
      </c>
      <c r="Z20" t="s">
        <v>140</v>
      </c>
      <c r="AA20" s="18" t="s">
        <v>122</v>
      </c>
      <c r="AB20" s="9" t="s">
        <v>122</v>
      </c>
      <c r="AC20" s="9" t="s">
        <v>122</v>
      </c>
      <c r="AD20" s="14" t="s">
        <v>6</v>
      </c>
      <c r="AE20" s="9" t="s">
        <v>122</v>
      </c>
      <c r="AF20" s="9" t="s">
        <v>122</v>
      </c>
      <c r="AG20" s="9" t="s">
        <v>122</v>
      </c>
      <c r="AH20" s="19" t="s">
        <v>6</v>
      </c>
    </row>
    <row r="21" spans="1:34">
      <c r="A21" s="2" t="s">
        <v>24</v>
      </c>
      <c r="B21" s="5">
        <v>1.00956439374648</v>
      </c>
      <c r="C21" s="5">
        <v>0.38070905129999999</v>
      </c>
      <c r="D21" s="5">
        <v>2.6771632099999998</v>
      </c>
      <c r="E21" s="5">
        <v>1.9130482000000001E-2</v>
      </c>
      <c r="F21" s="5">
        <v>0.98473699999999997</v>
      </c>
      <c r="G21" s="6" t="s">
        <v>6</v>
      </c>
      <c r="I21" s="2" t="s">
        <v>26</v>
      </c>
      <c r="J21" s="5">
        <v>0.89977661997196001</v>
      </c>
      <c r="K21" s="5">
        <v>0.78381330000000005</v>
      </c>
      <c r="L21" s="5">
        <v>1.032897</v>
      </c>
      <c r="M21" s="5">
        <v>-1.50018648</v>
      </c>
      <c r="N21" s="5">
        <v>0.13356609999999999</v>
      </c>
      <c r="O21" s="6" t="s">
        <v>6</v>
      </c>
      <c r="Q21" t="s">
        <v>24</v>
      </c>
      <c r="R21" s="13">
        <v>0.71753643012272905</v>
      </c>
      <c r="S21" s="13">
        <v>0.30794387099999998</v>
      </c>
      <c r="T21" s="13">
        <v>1.6719233</v>
      </c>
      <c r="U21" s="13">
        <v>-0.76908516400000004</v>
      </c>
      <c r="V21" s="13">
        <v>0.441842754901973</v>
      </c>
      <c r="W21" s="14" t="s">
        <v>6</v>
      </c>
      <c r="Y21" t="s">
        <v>137</v>
      </c>
      <c r="Z21" t="s">
        <v>141</v>
      </c>
      <c r="AA21" s="18" t="s">
        <v>122</v>
      </c>
      <c r="AB21" s="9" t="s">
        <v>122</v>
      </c>
      <c r="AC21" s="9" t="s">
        <v>122</v>
      </c>
      <c r="AD21" s="14" t="s">
        <v>6</v>
      </c>
      <c r="AE21" s="9" t="s">
        <v>122</v>
      </c>
      <c r="AF21" s="9" t="s">
        <v>122</v>
      </c>
      <c r="AG21" s="9" t="s">
        <v>122</v>
      </c>
      <c r="AH21" s="19" t="s">
        <v>6</v>
      </c>
    </row>
    <row r="22" spans="1:34">
      <c r="A22" s="2" t="s">
        <v>25</v>
      </c>
      <c r="B22" s="5">
        <v>0.33073676879128799</v>
      </c>
      <c r="C22" s="5">
        <v>0.1279914385</v>
      </c>
      <c r="D22" s="5">
        <v>0.85464161999999999</v>
      </c>
      <c r="E22" s="5">
        <v>-2.2842432060000002</v>
      </c>
      <c r="F22" s="5">
        <v>2.235724E-2</v>
      </c>
      <c r="G22" s="9" t="str">
        <f>IF(F22&lt;0.05,"Y",)</f>
        <v>Y</v>
      </c>
      <c r="I22" s="2" t="s">
        <v>27</v>
      </c>
      <c r="J22" s="5">
        <v>1.0740159086629799</v>
      </c>
      <c r="K22" s="5">
        <v>0.96571669999999998</v>
      </c>
      <c r="L22" s="5">
        <v>1.1944600000000001</v>
      </c>
      <c r="M22" s="5">
        <v>1.3166935500000001</v>
      </c>
      <c r="N22" s="5">
        <v>0.18794140000000001</v>
      </c>
      <c r="O22" s="6" t="s">
        <v>6</v>
      </c>
      <c r="Q22" t="s">
        <v>25</v>
      </c>
      <c r="R22" s="13">
        <v>1.8499737722971299</v>
      </c>
      <c r="S22" s="13">
        <v>0.74379793000000005</v>
      </c>
      <c r="T22" s="13">
        <v>4.6012537</v>
      </c>
      <c r="U22" s="13">
        <v>1.3232773900000001</v>
      </c>
      <c r="V22" s="13">
        <v>0.18574314798897601</v>
      </c>
      <c r="W22" s="14" t="s">
        <v>6</v>
      </c>
      <c r="Y22" t="s">
        <v>137</v>
      </c>
      <c r="Z22" t="s">
        <v>142</v>
      </c>
      <c r="AA22" s="18" t="s">
        <v>122</v>
      </c>
      <c r="AB22" s="9" t="s">
        <v>122</v>
      </c>
      <c r="AC22" s="9" t="s">
        <v>122</v>
      </c>
      <c r="AD22" s="14" t="s">
        <v>6</v>
      </c>
      <c r="AE22" s="14" t="s">
        <v>6</v>
      </c>
      <c r="AF22" s="9" t="s">
        <v>122</v>
      </c>
      <c r="AG22" s="9" t="s">
        <v>122</v>
      </c>
      <c r="AH22" s="19" t="s">
        <v>6</v>
      </c>
    </row>
    <row r="23" spans="1:34">
      <c r="A23" s="2" t="s">
        <v>26</v>
      </c>
      <c r="B23" s="5">
        <v>1.0470458022110101</v>
      </c>
      <c r="C23" s="5">
        <v>0.41038719150000003</v>
      </c>
      <c r="D23" s="5">
        <v>2.67139164</v>
      </c>
      <c r="E23" s="5">
        <v>9.6201373000000007E-2</v>
      </c>
      <c r="F23" s="5">
        <v>0.92336059999999998</v>
      </c>
      <c r="G23" s="6" t="s">
        <v>6</v>
      </c>
      <c r="I23" s="2" t="s">
        <v>28</v>
      </c>
      <c r="J23" s="5">
        <v>0.91071976230745</v>
      </c>
      <c r="K23" s="5">
        <v>0.80636479999999999</v>
      </c>
      <c r="L23" s="5">
        <v>1.02858</v>
      </c>
      <c r="M23" s="5">
        <v>-1.5061413699999999</v>
      </c>
      <c r="N23" s="5">
        <v>0.13203090000000001</v>
      </c>
      <c r="O23" s="6" t="s">
        <v>6</v>
      </c>
      <c r="Q23" t="s">
        <v>26</v>
      </c>
      <c r="R23" s="13">
        <v>1.79286470129987</v>
      </c>
      <c r="S23" s="13">
        <v>0.75156662799999996</v>
      </c>
      <c r="T23" s="13">
        <v>4.2768847000000001</v>
      </c>
      <c r="U23" s="13">
        <v>1.3161289350000001</v>
      </c>
      <c r="V23" s="13">
        <v>0.18813077076224399</v>
      </c>
      <c r="W23" s="14" t="s">
        <v>6</v>
      </c>
      <c r="Y23" t="s">
        <v>137</v>
      </c>
      <c r="Z23" t="s">
        <v>143</v>
      </c>
      <c r="AA23" s="18" t="s">
        <v>122</v>
      </c>
      <c r="AB23" s="9" t="s">
        <v>122</v>
      </c>
      <c r="AC23" s="9" t="s">
        <v>122</v>
      </c>
      <c r="AD23" s="14" t="s">
        <v>6</v>
      </c>
      <c r="AE23" s="14" t="s">
        <v>6</v>
      </c>
      <c r="AF23" s="14" t="s">
        <v>6</v>
      </c>
      <c r="AG23" s="18" t="s">
        <v>119</v>
      </c>
      <c r="AH23" s="18" t="s">
        <v>119</v>
      </c>
    </row>
    <row r="24" spans="1:34">
      <c r="A24" s="2" t="s">
        <v>27</v>
      </c>
      <c r="B24" s="5">
        <v>1.1707629809736899</v>
      </c>
      <c r="C24" s="5">
        <v>0.38819690480000002</v>
      </c>
      <c r="D24" s="5">
        <v>3.5309038799999999</v>
      </c>
      <c r="E24" s="5">
        <v>0.279916571</v>
      </c>
      <c r="F24" s="5">
        <v>0.7795415</v>
      </c>
      <c r="G24" s="6" t="s">
        <v>6</v>
      </c>
      <c r="I24" s="2" t="s">
        <v>30</v>
      </c>
      <c r="J24" s="5">
        <v>0.98724438361082001</v>
      </c>
      <c r="K24" s="5">
        <v>0.86177979999999998</v>
      </c>
      <c r="L24" s="5">
        <v>1.1309750000000001</v>
      </c>
      <c r="M24" s="5">
        <v>-0.18512185</v>
      </c>
      <c r="N24" s="5">
        <v>0.85313349999999999</v>
      </c>
      <c r="O24" s="6" t="s">
        <v>6</v>
      </c>
      <c r="Q24" t="s">
        <v>27</v>
      </c>
      <c r="R24" s="13">
        <v>6.3639981919151998</v>
      </c>
      <c r="S24" s="13">
        <v>1.778567148</v>
      </c>
      <c r="T24" s="13">
        <v>22.771405099999999</v>
      </c>
      <c r="U24" s="13">
        <v>2.8452165009999999</v>
      </c>
      <c r="V24" s="13">
        <v>4.4381246348003198E-3</v>
      </c>
      <c r="W24" s="9" t="str">
        <f t="shared" si="2"/>
        <v>Y</v>
      </c>
      <c r="Y24" t="s">
        <v>137</v>
      </c>
      <c r="Z24" t="s">
        <v>144</v>
      </c>
      <c r="AA24" s="18" t="s">
        <v>122</v>
      </c>
      <c r="AB24" s="9" t="s">
        <v>122</v>
      </c>
      <c r="AC24" s="6" t="s">
        <v>6</v>
      </c>
      <c r="AD24" s="14" t="s">
        <v>6</v>
      </c>
      <c r="AE24" s="9" t="s">
        <v>122</v>
      </c>
      <c r="AF24" s="9" t="s">
        <v>122</v>
      </c>
      <c r="AG24" s="9" t="s">
        <v>122</v>
      </c>
      <c r="AH24" s="19" t="s">
        <v>6</v>
      </c>
    </row>
    <row r="25" spans="1:34">
      <c r="A25" s="2" t="s">
        <v>28</v>
      </c>
      <c r="B25" s="5">
        <v>2.63369790165468</v>
      </c>
      <c r="C25" s="5">
        <v>0.89763435920000001</v>
      </c>
      <c r="D25" s="5">
        <v>7.7273831700000004</v>
      </c>
      <c r="E25" s="5">
        <v>1.7633223950000001</v>
      </c>
      <c r="F25" s="5">
        <v>7.7846129999999999E-2</v>
      </c>
      <c r="G25" s="6" t="s">
        <v>6</v>
      </c>
      <c r="I25" s="2" t="s">
        <v>31</v>
      </c>
      <c r="J25" s="5">
        <v>1.2460361039636001</v>
      </c>
      <c r="K25" s="5">
        <v>1.020413</v>
      </c>
      <c r="L25" s="5">
        <v>1.5215460000000001</v>
      </c>
      <c r="M25" s="5">
        <v>2.1582360199999999</v>
      </c>
      <c r="N25" s="5">
        <v>3.0909490000000001E-2</v>
      </c>
      <c r="O25" s="9" t="str">
        <f t="shared" si="1"/>
        <v>Y</v>
      </c>
      <c r="Q25" t="s">
        <v>28</v>
      </c>
      <c r="R25" s="13">
        <v>1.93587363609989</v>
      </c>
      <c r="S25" s="13">
        <v>0.80225972400000001</v>
      </c>
      <c r="T25" s="13">
        <v>4.6713136000000004</v>
      </c>
      <c r="U25" s="13">
        <v>1.46974497</v>
      </c>
      <c r="V25" s="13">
        <v>0.14163083817036201</v>
      </c>
      <c r="W25" s="14" t="s">
        <v>6</v>
      </c>
      <c r="Y25" t="s">
        <v>137</v>
      </c>
      <c r="Z25" t="s">
        <v>145</v>
      </c>
      <c r="AA25" s="18" t="s">
        <v>122</v>
      </c>
      <c r="AB25" s="18" t="s">
        <v>6</v>
      </c>
      <c r="AC25" s="9" t="s">
        <v>122</v>
      </c>
      <c r="AD25" s="14" t="s">
        <v>6</v>
      </c>
      <c r="AE25" s="14" t="s">
        <v>6</v>
      </c>
      <c r="AF25" s="14" t="s">
        <v>6</v>
      </c>
      <c r="AG25" s="9" t="s">
        <v>122</v>
      </c>
      <c r="AH25" s="19" t="s">
        <v>6</v>
      </c>
    </row>
    <row r="26" spans="1:34">
      <c r="A26" s="2" t="s">
        <v>29</v>
      </c>
      <c r="B26" s="5">
        <v>1.4895909999999999E-9</v>
      </c>
      <c r="C26" s="5">
        <v>0</v>
      </c>
      <c r="D26" s="5" t="s">
        <v>16</v>
      </c>
      <c r="E26" s="5">
        <v>-1.7615808E-2</v>
      </c>
      <c r="F26" s="5">
        <v>0.98594530000000002</v>
      </c>
      <c r="G26" s="6" t="s">
        <v>6</v>
      </c>
      <c r="I26" s="2" t="s">
        <v>32</v>
      </c>
      <c r="J26" s="5">
        <v>1.43423323645433</v>
      </c>
      <c r="K26" s="5">
        <v>1.234065</v>
      </c>
      <c r="L26" s="5">
        <v>1.6668689999999999</v>
      </c>
      <c r="M26" s="5">
        <v>4.7022244899999999</v>
      </c>
      <c r="N26" s="5">
        <v>2.5734229999999998E-6</v>
      </c>
      <c r="O26" s="9" t="str">
        <f t="shared" si="1"/>
        <v>Y</v>
      </c>
      <c r="Q26" t="s">
        <v>29</v>
      </c>
      <c r="R26" s="13">
        <v>5.2338430000000003E-9</v>
      </c>
      <c r="S26" s="13">
        <v>0</v>
      </c>
      <c r="T26" s="13" t="s">
        <v>16</v>
      </c>
      <c r="U26" s="13">
        <v>-1.6293249999999999E-2</v>
      </c>
      <c r="V26" s="13">
        <v>0.98700044277768595</v>
      </c>
      <c r="W26" s="14" t="s">
        <v>6</v>
      </c>
      <c r="Y26" t="s">
        <v>137</v>
      </c>
      <c r="Z26" t="s">
        <v>146</v>
      </c>
      <c r="AA26" s="18" t="s">
        <v>122</v>
      </c>
      <c r="AB26" s="18" t="s">
        <v>6</v>
      </c>
      <c r="AC26" s="9" t="s">
        <v>122</v>
      </c>
      <c r="AD26" s="14" t="s">
        <v>6</v>
      </c>
      <c r="AE26" s="14" t="s">
        <v>6</v>
      </c>
      <c r="AF26" s="14" t="s">
        <v>6</v>
      </c>
      <c r="AG26" s="9" t="s">
        <v>122</v>
      </c>
      <c r="AH26" s="19" t="s">
        <v>6</v>
      </c>
    </row>
    <row r="27" spans="1:34">
      <c r="A27" s="2" t="s">
        <v>30</v>
      </c>
      <c r="B27" s="5">
        <v>1.3920163576042399</v>
      </c>
      <c r="C27" s="5">
        <v>0.53358618099999999</v>
      </c>
      <c r="D27" s="5">
        <v>3.6314837400000002</v>
      </c>
      <c r="E27" s="5">
        <v>0.67605870999999995</v>
      </c>
      <c r="F27" s="5">
        <v>0.49900339999999999</v>
      </c>
      <c r="G27" s="6" t="s">
        <v>6</v>
      </c>
      <c r="I27" s="2" t="s">
        <v>33</v>
      </c>
      <c r="J27" s="5">
        <v>2.1390986401580099</v>
      </c>
      <c r="K27" s="5">
        <v>1.79558</v>
      </c>
      <c r="L27" s="5">
        <v>2.5483359999999999</v>
      </c>
      <c r="M27" s="5">
        <v>8.5134152600000004</v>
      </c>
      <c r="N27" s="5">
        <v>1.6888389999999999E-17</v>
      </c>
      <c r="O27" s="9" t="str">
        <f t="shared" si="1"/>
        <v>Y</v>
      </c>
      <c r="Q27" t="s">
        <v>30</v>
      </c>
      <c r="R27" s="13">
        <v>133780535.036577</v>
      </c>
      <c r="S27" s="13">
        <v>0</v>
      </c>
      <c r="T27" s="13" t="s">
        <v>16</v>
      </c>
      <c r="U27" s="13">
        <v>1.6166888000000001E-2</v>
      </c>
      <c r="V27" s="13">
        <v>0.987101251264208</v>
      </c>
      <c r="W27" s="14" t="s">
        <v>6</v>
      </c>
      <c r="Y27" t="s">
        <v>137</v>
      </c>
      <c r="Z27" t="s">
        <v>147</v>
      </c>
      <c r="AA27" s="18" t="s">
        <v>122</v>
      </c>
      <c r="AB27" s="9" t="s">
        <v>122</v>
      </c>
      <c r="AC27" s="9" t="s">
        <v>122</v>
      </c>
      <c r="AD27" s="14" t="s">
        <v>6</v>
      </c>
      <c r="AE27" s="14" t="s">
        <v>6</v>
      </c>
      <c r="AF27" s="14" t="s">
        <v>6</v>
      </c>
      <c r="AG27" s="9" t="s">
        <v>122</v>
      </c>
      <c r="AH27" s="19" t="s">
        <v>6</v>
      </c>
    </row>
    <row r="28" spans="1:34">
      <c r="A28" s="2" t="s">
        <v>31</v>
      </c>
      <c r="B28" s="5">
        <v>9.3914855559329005E-2</v>
      </c>
      <c r="C28" s="5">
        <v>3.4393041300000003E-2</v>
      </c>
      <c r="D28" s="5">
        <v>0.25644723000000003</v>
      </c>
      <c r="E28" s="5">
        <v>-4.6151071540000004</v>
      </c>
      <c r="F28" s="5">
        <v>3.9289260000000001E-6</v>
      </c>
      <c r="G28" s="9" t="str">
        <f t="shared" ref="G28:G31" si="4">IF(F28&lt;0.05,"Y",)</f>
        <v>Y</v>
      </c>
      <c r="I28" s="2" t="s">
        <v>34</v>
      </c>
      <c r="J28" s="5">
        <v>1.7036671353663899</v>
      </c>
      <c r="K28" s="5">
        <v>1.4975080000000001</v>
      </c>
      <c r="L28" s="5">
        <v>1.938207</v>
      </c>
      <c r="M28" s="5">
        <v>8.0960824299999992</v>
      </c>
      <c r="N28" s="5">
        <v>5.675737E-16</v>
      </c>
      <c r="O28" s="9" t="str">
        <f t="shared" si="1"/>
        <v>Y</v>
      </c>
      <c r="Q28" t="s">
        <v>31</v>
      </c>
      <c r="R28" s="13">
        <v>2.2210946000871999E-2</v>
      </c>
      <c r="S28" s="13">
        <v>2.8924649999999999E-3</v>
      </c>
      <c r="T28" s="13">
        <v>0.1705556</v>
      </c>
      <c r="U28" s="13">
        <v>-3.6605361969999999</v>
      </c>
      <c r="V28" s="13">
        <v>2.5168799320090499E-4</v>
      </c>
      <c r="W28" s="9" t="str">
        <f t="shared" si="2"/>
        <v>Y</v>
      </c>
      <c r="Y28" t="s">
        <v>148</v>
      </c>
      <c r="Z28" t="s">
        <v>149</v>
      </c>
      <c r="AA28" s="18" t="s">
        <v>122</v>
      </c>
      <c r="AB28" s="9" t="s">
        <v>122</v>
      </c>
      <c r="AC28" s="6" t="s">
        <v>6</v>
      </c>
      <c r="AD28" s="14" t="s">
        <v>6</v>
      </c>
      <c r="AE28" s="9" t="s">
        <v>122</v>
      </c>
      <c r="AF28" s="9" t="s">
        <v>122</v>
      </c>
      <c r="AG28" s="14" t="s">
        <v>6</v>
      </c>
      <c r="AH28" s="14" t="s">
        <v>6</v>
      </c>
    </row>
    <row r="29" spans="1:34">
      <c r="A29" s="2" t="s">
        <v>32</v>
      </c>
      <c r="B29" s="5">
        <v>6.6105742319880006E-2</v>
      </c>
      <c r="C29" s="5">
        <v>2.48907316E-2</v>
      </c>
      <c r="D29" s="5">
        <v>0.17556611999999999</v>
      </c>
      <c r="E29" s="5">
        <v>-5.4509203030000002</v>
      </c>
      <c r="F29" s="5">
        <v>5.0109819999999999E-8</v>
      </c>
      <c r="G29" s="9" t="str">
        <f t="shared" si="4"/>
        <v>Y</v>
      </c>
      <c r="I29" s="2" t="s">
        <v>36</v>
      </c>
      <c r="J29" s="5">
        <v>1.6815560667634599</v>
      </c>
      <c r="K29" s="5">
        <v>1.537679</v>
      </c>
      <c r="L29" s="5">
        <v>1.8388949999999999</v>
      </c>
      <c r="M29" s="5">
        <v>11.38832916</v>
      </c>
      <c r="N29" s="5">
        <v>4.7806890000000003E-30</v>
      </c>
      <c r="O29" s="9" t="str">
        <f t="shared" si="1"/>
        <v>Y</v>
      </c>
      <c r="Q29" t="s">
        <v>32</v>
      </c>
      <c r="R29" s="13">
        <v>0.14460594253349501</v>
      </c>
      <c r="S29" s="13">
        <v>5.5482233999999998E-2</v>
      </c>
      <c r="T29" s="13">
        <v>0.37689319999999998</v>
      </c>
      <c r="U29" s="13">
        <v>-3.9564363070000002</v>
      </c>
      <c r="V29" s="13">
        <v>7.6076159762668299E-5</v>
      </c>
      <c r="W29" s="9" t="str">
        <f t="shared" si="2"/>
        <v>Y</v>
      </c>
      <c r="Y29" t="s">
        <v>148</v>
      </c>
      <c r="Z29" t="s">
        <v>150</v>
      </c>
      <c r="AA29" s="17" t="s">
        <v>6</v>
      </c>
      <c r="AB29" s="18" t="s">
        <v>119</v>
      </c>
      <c r="AC29" s="18" t="s">
        <v>119</v>
      </c>
      <c r="AD29" s="14" t="s">
        <v>6</v>
      </c>
      <c r="AE29" s="14" t="s">
        <v>6</v>
      </c>
      <c r="AF29" s="9" t="s">
        <v>122</v>
      </c>
      <c r="AG29" s="9" t="s">
        <v>122</v>
      </c>
      <c r="AH29" s="19" t="s">
        <v>6</v>
      </c>
    </row>
    <row r="30" spans="1:34">
      <c r="A30" s="2" t="s">
        <v>33</v>
      </c>
      <c r="B30" s="5">
        <v>9.8707209514572999E-2</v>
      </c>
      <c r="C30" s="5">
        <v>3.50215938E-2</v>
      </c>
      <c r="D30" s="5">
        <v>0.27820302000000002</v>
      </c>
      <c r="E30" s="5">
        <v>-4.379962645</v>
      </c>
      <c r="F30" s="5">
        <v>1.1869969999999999E-5</v>
      </c>
      <c r="G30" s="9" t="str">
        <f t="shared" si="4"/>
        <v>Y</v>
      </c>
      <c r="I30" s="2" t="s">
        <v>37</v>
      </c>
      <c r="J30" s="5">
        <v>0.78993464534487001</v>
      </c>
      <c r="K30" s="5">
        <v>0.67094560000000003</v>
      </c>
      <c r="L30" s="5">
        <v>0.93002580000000001</v>
      </c>
      <c r="M30" s="5">
        <v>-2.8308430100000002</v>
      </c>
      <c r="N30" s="5">
        <v>4.6425499999999996E-3</v>
      </c>
      <c r="O30" s="9" t="str">
        <f t="shared" si="1"/>
        <v>Y</v>
      </c>
      <c r="Q30" t="s">
        <v>33</v>
      </c>
      <c r="R30" s="13">
        <v>1.4969936357440701</v>
      </c>
      <c r="S30" s="13">
        <v>0.62705858699999995</v>
      </c>
      <c r="T30" s="13">
        <v>3.5738127</v>
      </c>
      <c r="U30" s="13">
        <v>0.90874317199999999</v>
      </c>
      <c r="V30" s="13">
        <v>0.36348570991414603</v>
      </c>
      <c r="W30" s="14" t="s">
        <v>6</v>
      </c>
      <c r="Y30" t="s">
        <v>148</v>
      </c>
      <c r="Z30" t="s">
        <v>151</v>
      </c>
      <c r="AA30" s="18" t="s">
        <v>122</v>
      </c>
      <c r="AB30" s="9" t="s">
        <v>122</v>
      </c>
      <c r="AC30" s="6" t="s">
        <v>6</v>
      </c>
      <c r="AD30" s="14" t="s">
        <v>6</v>
      </c>
      <c r="AE30" s="14" t="s">
        <v>6</v>
      </c>
      <c r="AF30" s="14" t="s">
        <v>6</v>
      </c>
      <c r="AG30" s="9" t="s">
        <v>122</v>
      </c>
      <c r="AH30" s="14" t="s">
        <v>6</v>
      </c>
    </row>
    <row r="31" spans="1:34">
      <c r="A31" s="2" t="s">
        <v>34</v>
      </c>
      <c r="B31" s="5">
        <v>0.32111131500721002</v>
      </c>
      <c r="C31" s="5">
        <v>0.1091823504</v>
      </c>
      <c r="D31" s="5">
        <v>0.94440608999999998</v>
      </c>
      <c r="E31" s="5">
        <v>-2.063886224</v>
      </c>
      <c r="F31" s="5">
        <v>3.9028510000000002E-2</v>
      </c>
      <c r="G31" s="9" t="str">
        <f t="shared" si="4"/>
        <v>Y</v>
      </c>
      <c r="I31" s="2" t="s">
        <v>38</v>
      </c>
      <c r="J31" s="5">
        <v>1.67142715474216</v>
      </c>
      <c r="K31" s="5">
        <v>1.3711709999999999</v>
      </c>
      <c r="L31" s="5">
        <v>2.0374319999999999</v>
      </c>
      <c r="M31" s="5">
        <v>5.0844802600000003</v>
      </c>
      <c r="N31" s="5">
        <v>3.6863409999999998E-7</v>
      </c>
      <c r="O31" s="9" t="str">
        <f t="shared" si="1"/>
        <v>Y</v>
      </c>
      <c r="Q31" t="s">
        <v>34</v>
      </c>
      <c r="R31" s="13">
        <v>0.11251439780535</v>
      </c>
      <c r="S31" s="13">
        <v>3.0227110000000001E-2</v>
      </c>
      <c r="T31" s="13">
        <v>0.41881239999999997</v>
      </c>
      <c r="U31" s="13">
        <v>-3.2578145890000001</v>
      </c>
      <c r="V31" s="13">
        <v>1.1227373664657199E-3</v>
      </c>
      <c r="W31" s="9" t="str">
        <f t="shared" si="2"/>
        <v>Y</v>
      </c>
      <c r="Y31" t="s">
        <v>148</v>
      </c>
      <c r="Z31" t="s">
        <v>152</v>
      </c>
      <c r="AA31" s="18" t="s">
        <v>122</v>
      </c>
      <c r="AB31" s="18" t="s">
        <v>6</v>
      </c>
      <c r="AC31" s="6" t="s">
        <v>6</v>
      </c>
      <c r="AD31" s="14" t="s">
        <v>6</v>
      </c>
      <c r="AE31" s="14" t="s">
        <v>6</v>
      </c>
      <c r="AF31" s="14" t="s">
        <v>6</v>
      </c>
      <c r="AG31" s="9" t="s">
        <v>122</v>
      </c>
      <c r="AH31" s="19" t="s">
        <v>6</v>
      </c>
    </row>
    <row r="32" spans="1:34">
      <c r="A32" s="2" t="s">
        <v>35</v>
      </c>
      <c r="B32" s="5">
        <v>1.534875E-9</v>
      </c>
      <c r="C32" s="5">
        <v>0</v>
      </c>
      <c r="D32" s="5" t="s">
        <v>16</v>
      </c>
      <c r="E32" s="5">
        <v>-1.8853412999999999E-2</v>
      </c>
      <c r="F32" s="5">
        <v>0.984958</v>
      </c>
      <c r="G32" s="6" t="s">
        <v>6</v>
      </c>
      <c r="I32" s="2" t="s">
        <v>39</v>
      </c>
      <c r="J32" s="5">
        <v>0.63109658960913995</v>
      </c>
      <c r="K32" s="5">
        <v>0.53975819999999997</v>
      </c>
      <c r="L32" s="5">
        <v>0.73789130000000003</v>
      </c>
      <c r="M32" s="5">
        <v>-5.7706151200000004</v>
      </c>
      <c r="N32" s="5">
        <v>7.898268E-9</v>
      </c>
      <c r="O32" s="9" t="str">
        <f t="shared" si="1"/>
        <v>Y</v>
      </c>
      <c r="Q32" t="s">
        <v>35</v>
      </c>
      <c r="R32" s="13">
        <v>5.8802820000000001E-9</v>
      </c>
      <c r="S32" s="13">
        <v>0</v>
      </c>
      <c r="T32" s="13" t="s">
        <v>16</v>
      </c>
      <c r="U32" s="13">
        <v>-1.6588569000000001E-2</v>
      </c>
      <c r="V32" s="13">
        <v>0.98676484377653995</v>
      </c>
      <c r="W32" s="14" t="s">
        <v>6</v>
      </c>
      <c r="Y32" t="s">
        <v>148</v>
      </c>
      <c r="Z32" t="s">
        <v>153</v>
      </c>
      <c r="AA32" s="18" t="s">
        <v>122</v>
      </c>
      <c r="AB32" s="9" t="s">
        <v>122</v>
      </c>
      <c r="AC32" s="6" t="s">
        <v>6</v>
      </c>
      <c r="AD32" s="14" t="s">
        <v>6</v>
      </c>
      <c r="AE32" s="14" t="s">
        <v>6</v>
      </c>
      <c r="AF32" s="9" t="s">
        <v>122</v>
      </c>
      <c r="AG32" s="9" t="s">
        <v>122</v>
      </c>
      <c r="AH32" s="19" t="s">
        <v>6</v>
      </c>
    </row>
    <row r="33" spans="1:34">
      <c r="A33" s="2" t="s">
        <v>36</v>
      </c>
      <c r="B33" s="5">
        <v>1.7717350417247</v>
      </c>
      <c r="C33" s="5">
        <v>0.52857690189999995</v>
      </c>
      <c r="D33" s="5">
        <v>5.9386723999999997</v>
      </c>
      <c r="E33" s="5">
        <v>0.92682537700000001</v>
      </c>
      <c r="F33" s="5">
        <v>0.35401719999999998</v>
      </c>
      <c r="G33" s="6" t="s">
        <v>6</v>
      </c>
      <c r="I33" s="2" t="s">
        <v>40</v>
      </c>
      <c r="J33" s="5">
        <v>1.94566453041276</v>
      </c>
      <c r="K33" s="5">
        <v>1.4893080000000001</v>
      </c>
      <c r="L33" s="5">
        <v>2.5418590000000001</v>
      </c>
      <c r="M33" s="5">
        <v>4.8806472599999999</v>
      </c>
      <c r="N33" s="5">
        <v>1.057382E-6</v>
      </c>
      <c r="O33" s="9" t="str">
        <f t="shared" si="1"/>
        <v>Y</v>
      </c>
      <c r="Q33" t="s">
        <v>36</v>
      </c>
      <c r="R33" s="13">
        <v>4.4580193409519504</v>
      </c>
      <c r="S33" s="13">
        <v>1.376994614</v>
      </c>
      <c r="T33" s="13">
        <v>14.432835300000001</v>
      </c>
      <c r="U33" s="13">
        <v>2.4936703919999998</v>
      </c>
      <c r="V33" s="13">
        <v>1.26429886306364E-2</v>
      </c>
      <c r="W33" s="9" t="str">
        <f t="shared" si="2"/>
        <v>Y</v>
      </c>
      <c r="Y33" t="s">
        <v>148</v>
      </c>
      <c r="Z33" t="s">
        <v>154</v>
      </c>
      <c r="AA33" s="18" t="s">
        <v>122</v>
      </c>
      <c r="AB33" s="18" t="s">
        <v>6</v>
      </c>
      <c r="AC33" s="6" t="s">
        <v>6</v>
      </c>
      <c r="AD33" s="14" t="s">
        <v>6</v>
      </c>
      <c r="AE33" s="14" t="s">
        <v>6</v>
      </c>
      <c r="AF33" s="9" t="s">
        <v>122</v>
      </c>
      <c r="AG33" s="14" t="s">
        <v>6</v>
      </c>
      <c r="AH33" s="14" t="s">
        <v>6</v>
      </c>
    </row>
    <row r="34" spans="1:34">
      <c r="A34" s="2" t="s">
        <v>37</v>
      </c>
      <c r="B34" s="5">
        <v>0.41095393000567298</v>
      </c>
      <c r="C34" s="5">
        <v>0.16156734249999999</v>
      </c>
      <c r="D34" s="5">
        <v>1.0452801300000001</v>
      </c>
      <c r="E34" s="5">
        <v>-1.866989859</v>
      </c>
      <c r="F34" s="5">
        <v>6.1903E-2</v>
      </c>
      <c r="G34" s="6" t="s">
        <v>6</v>
      </c>
      <c r="I34" s="2" t="s">
        <v>41</v>
      </c>
      <c r="J34" s="5">
        <v>0.60698916667120995</v>
      </c>
      <c r="K34" s="5">
        <v>0.53433149999999996</v>
      </c>
      <c r="L34" s="5">
        <v>0.68952670000000005</v>
      </c>
      <c r="M34" s="5">
        <v>-7.67484989</v>
      </c>
      <c r="N34" s="5">
        <v>1.656125E-14</v>
      </c>
      <c r="O34" s="9" t="str">
        <f t="shared" si="1"/>
        <v>Y</v>
      </c>
      <c r="Q34" t="s">
        <v>37</v>
      </c>
      <c r="R34" s="13">
        <v>58965414.635248102</v>
      </c>
      <c r="S34" s="13">
        <v>0</v>
      </c>
      <c r="T34" s="13" t="s">
        <v>16</v>
      </c>
      <c r="U34" s="13">
        <v>1.5271546E-2</v>
      </c>
      <c r="V34" s="13">
        <v>0.98781554265237403</v>
      </c>
      <c r="W34" s="14" t="s">
        <v>6</v>
      </c>
      <c r="Y34" t="s">
        <v>148</v>
      </c>
      <c r="Z34" t="s">
        <v>155</v>
      </c>
      <c r="AA34" s="18" t="s">
        <v>122</v>
      </c>
      <c r="AB34" s="18" t="s">
        <v>6</v>
      </c>
      <c r="AC34" s="6" t="s">
        <v>6</v>
      </c>
      <c r="AD34" s="14" t="s">
        <v>6</v>
      </c>
      <c r="AE34" s="14" t="s">
        <v>6</v>
      </c>
      <c r="AF34" s="9" t="s">
        <v>122</v>
      </c>
      <c r="AG34" s="9" t="s">
        <v>122</v>
      </c>
      <c r="AH34" s="14" t="s">
        <v>6</v>
      </c>
    </row>
    <row r="35" spans="1:34">
      <c r="A35" s="2" t="s">
        <v>38</v>
      </c>
      <c r="B35" s="5">
        <v>2.0565823556998999E-2</v>
      </c>
      <c r="C35" s="5">
        <v>5.4362758000000002E-3</v>
      </c>
      <c r="D35" s="5">
        <v>7.7801990000000001E-2</v>
      </c>
      <c r="E35" s="5">
        <v>-5.7215603489999998</v>
      </c>
      <c r="F35" s="5">
        <v>1.0555020000000001E-8</v>
      </c>
      <c r="G35" s="9" t="str">
        <f>IF(F35&lt;0.05,"Y",)</f>
        <v>Y</v>
      </c>
      <c r="I35" s="2" t="s">
        <v>43</v>
      </c>
      <c r="J35" s="5">
        <v>1.2334560795171601</v>
      </c>
      <c r="K35" s="5">
        <v>1.080749</v>
      </c>
      <c r="L35" s="5">
        <v>1.40774</v>
      </c>
      <c r="M35" s="5">
        <v>3.1115554200000002</v>
      </c>
      <c r="N35" s="5">
        <v>1.861045E-3</v>
      </c>
      <c r="O35" s="9" t="str">
        <f t="shared" si="1"/>
        <v>Y</v>
      </c>
      <c r="Q35" t="s">
        <v>38</v>
      </c>
      <c r="R35" s="13">
        <v>0.53123507659338198</v>
      </c>
      <c r="S35" s="13">
        <v>0.228409056</v>
      </c>
      <c r="T35" s="13">
        <v>1.2355495999999999</v>
      </c>
      <c r="U35" s="13">
        <v>-1.4688137590000001</v>
      </c>
      <c r="V35" s="13">
        <v>0.14188331110471</v>
      </c>
      <c r="W35" s="14" t="s">
        <v>6</v>
      </c>
      <c r="Y35" t="s">
        <v>148</v>
      </c>
      <c r="Z35" t="s">
        <v>156</v>
      </c>
      <c r="AA35" s="18" t="s">
        <v>122</v>
      </c>
      <c r="AB35" s="18" t="s">
        <v>6</v>
      </c>
      <c r="AC35" s="6" t="s">
        <v>6</v>
      </c>
      <c r="AD35" s="14" t="s">
        <v>6</v>
      </c>
      <c r="AE35" s="9" t="s">
        <v>122</v>
      </c>
      <c r="AF35" s="9" t="s">
        <v>122</v>
      </c>
      <c r="AG35" s="9" t="s">
        <v>122</v>
      </c>
      <c r="AH35" s="9" t="s">
        <v>122</v>
      </c>
    </row>
    <row r="36" spans="1:34">
      <c r="A36" s="2" t="s">
        <v>39</v>
      </c>
      <c r="B36" s="5">
        <v>0.70777690449910002</v>
      </c>
      <c r="C36" s="5">
        <v>0.27907304849999998</v>
      </c>
      <c r="D36" s="5">
        <v>1.7950430900000001</v>
      </c>
      <c r="E36" s="5">
        <v>-0.72789048000000001</v>
      </c>
      <c r="F36" s="5">
        <v>0.4666806</v>
      </c>
      <c r="G36" s="6" t="s">
        <v>6</v>
      </c>
      <c r="I36" s="2" t="s">
        <v>44</v>
      </c>
      <c r="J36" s="5">
        <v>1.06826092055556</v>
      </c>
      <c r="K36" s="5">
        <v>0.94872250000000002</v>
      </c>
      <c r="L36" s="5">
        <v>1.202861</v>
      </c>
      <c r="M36" s="5">
        <v>1.0905821</v>
      </c>
      <c r="N36" s="5">
        <v>0.2754568</v>
      </c>
      <c r="O36" s="6" t="s">
        <v>6</v>
      </c>
      <c r="Q36" t="s">
        <v>39</v>
      </c>
      <c r="R36" s="13">
        <v>2.46299897380973</v>
      </c>
      <c r="S36" s="13">
        <v>0.95513647000000002</v>
      </c>
      <c r="T36" s="13">
        <v>6.3513058999999998</v>
      </c>
      <c r="U36" s="13">
        <v>1.864992773</v>
      </c>
      <c r="V36" s="13">
        <v>6.2182417286503797E-2</v>
      </c>
      <c r="W36" s="14" t="s">
        <v>6</v>
      </c>
      <c r="Y36" t="s">
        <v>148</v>
      </c>
      <c r="Z36" t="s">
        <v>157</v>
      </c>
      <c r="AA36" s="18" t="s">
        <v>122</v>
      </c>
      <c r="AB36" s="9" t="s">
        <v>122</v>
      </c>
      <c r="AC36" s="9" t="s">
        <v>122</v>
      </c>
      <c r="AD36" s="14" t="s">
        <v>6</v>
      </c>
      <c r="AE36" s="14" t="s">
        <v>6</v>
      </c>
      <c r="AF36" s="9" t="s">
        <v>122</v>
      </c>
      <c r="AG36" s="18" t="s">
        <v>119</v>
      </c>
      <c r="AH36" s="18" t="s">
        <v>119</v>
      </c>
    </row>
    <row r="37" spans="1:34">
      <c r="A37" s="2" t="s">
        <v>40</v>
      </c>
      <c r="B37" s="5">
        <v>1.4541525298741999E-2</v>
      </c>
      <c r="C37" s="5">
        <v>2.9059044000000001E-3</v>
      </c>
      <c r="D37" s="5">
        <v>7.2767689999999996E-2</v>
      </c>
      <c r="E37" s="5">
        <v>-5.1495363950000002</v>
      </c>
      <c r="F37" s="5">
        <v>2.6113109999999998E-7</v>
      </c>
      <c r="G37" s="9" t="str">
        <f>IF(F37&lt;0.05,"Y",)</f>
        <v>Y</v>
      </c>
      <c r="I37" s="2" t="s">
        <v>45</v>
      </c>
      <c r="J37" s="5">
        <v>1.5839198456180399</v>
      </c>
      <c r="K37" s="5">
        <v>1.421729</v>
      </c>
      <c r="L37" s="5">
        <v>1.764613</v>
      </c>
      <c r="M37" s="5">
        <v>8.3440186099999991</v>
      </c>
      <c r="N37" s="5">
        <v>7.1807680000000001E-17</v>
      </c>
      <c r="O37" s="9" t="str">
        <f t="shared" si="1"/>
        <v>Y</v>
      </c>
      <c r="Q37" t="s">
        <v>40</v>
      </c>
      <c r="R37" s="13">
        <v>1.8236870603944001E-2</v>
      </c>
      <c r="S37" s="13">
        <v>2.3707759999999998E-3</v>
      </c>
      <c r="T37" s="13">
        <v>0.14028470000000001</v>
      </c>
      <c r="U37" s="13">
        <v>-3.8467769879999998</v>
      </c>
      <c r="V37" s="13">
        <v>1.19681813069038E-4</v>
      </c>
      <c r="W37" s="9" t="str">
        <f t="shared" si="2"/>
        <v>Y</v>
      </c>
      <c r="Y37" t="s">
        <v>148</v>
      </c>
      <c r="Z37" t="s">
        <v>158</v>
      </c>
      <c r="AA37" s="18" t="s">
        <v>122</v>
      </c>
      <c r="AB37" s="18" t="s">
        <v>6</v>
      </c>
      <c r="AC37" s="6" t="s">
        <v>6</v>
      </c>
      <c r="AD37" s="14" t="s">
        <v>6</v>
      </c>
      <c r="AE37" s="14" t="s">
        <v>6</v>
      </c>
      <c r="AF37" s="14" t="s">
        <v>6</v>
      </c>
      <c r="AG37" s="9" t="s">
        <v>122</v>
      </c>
      <c r="AH37" s="19" t="s">
        <v>6</v>
      </c>
    </row>
    <row r="38" spans="1:34">
      <c r="A38" s="2" t="s">
        <v>41</v>
      </c>
      <c r="B38" s="5">
        <v>35296556.028221197</v>
      </c>
      <c r="C38" s="5">
        <v>0</v>
      </c>
      <c r="D38" s="5" t="s">
        <v>16</v>
      </c>
      <c r="E38" s="5">
        <v>1.5524526E-2</v>
      </c>
      <c r="F38" s="5">
        <v>0.98761370000000004</v>
      </c>
      <c r="G38" s="6" t="s">
        <v>6</v>
      </c>
      <c r="I38" s="2" t="s">
        <v>46</v>
      </c>
      <c r="J38" s="5">
        <v>0.59278240165120999</v>
      </c>
      <c r="K38" s="5">
        <v>0.36170350000000001</v>
      </c>
      <c r="L38" s="5">
        <v>0.97148889999999999</v>
      </c>
      <c r="M38" s="5">
        <v>-2.07472608</v>
      </c>
      <c r="N38" s="5">
        <v>3.8011929999999999E-2</v>
      </c>
      <c r="O38" s="9" t="str">
        <f t="shared" si="1"/>
        <v>Y</v>
      </c>
      <c r="Q38" t="s">
        <v>41</v>
      </c>
      <c r="R38" s="13">
        <v>4.4999223048550201</v>
      </c>
      <c r="S38" s="13">
        <v>1.4099459519999999</v>
      </c>
      <c r="T38" s="13">
        <v>14.361756700000001</v>
      </c>
      <c r="U38" s="13">
        <v>2.5401821949999999</v>
      </c>
      <c r="V38" s="13">
        <v>1.10794735178127E-2</v>
      </c>
      <c r="W38" s="9" t="str">
        <f t="shared" si="2"/>
        <v>Y</v>
      </c>
      <c r="Y38" t="s">
        <v>148</v>
      </c>
      <c r="Z38" t="s">
        <v>159</v>
      </c>
      <c r="AA38" s="18" t="s">
        <v>122</v>
      </c>
      <c r="AB38" s="18" t="s">
        <v>6</v>
      </c>
      <c r="AC38" s="6" t="s">
        <v>6</v>
      </c>
      <c r="AD38" s="14" t="s">
        <v>6</v>
      </c>
      <c r="AE38" s="14" t="s">
        <v>6</v>
      </c>
      <c r="AF38" s="9" t="s">
        <v>122</v>
      </c>
      <c r="AG38" s="9" t="s">
        <v>122</v>
      </c>
      <c r="AH38" s="14" t="s">
        <v>6</v>
      </c>
    </row>
    <row r="39" spans="1:34">
      <c r="A39" s="2" t="s">
        <v>42</v>
      </c>
      <c r="B39" s="5">
        <v>1.8499309999999999E-9</v>
      </c>
      <c r="C39" s="5">
        <v>0</v>
      </c>
      <c r="D39" s="5" t="s">
        <v>16</v>
      </c>
      <c r="E39" s="5">
        <v>-1.8133703000000001E-2</v>
      </c>
      <c r="F39" s="5">
        <v>0.98553219999999997</v>
      </c>
      <c r="G39" s="6" t="s">
        <v>6</v>
      </c>
      <c r="I39" s="2" t="s">
        <v>48</v>
      </c>
      <c r="J39" s="5">
        <v>1.3163920080331999</v>
      </c>
      <c r="K39" s="5">
        <v>1.1471450000000001</v>
      </c>
      <c r="L39" s="5">
        <v>1.5106090000000001</v>
      </c>
      <c r="M39" s="5">
        <v>3.9150556299999999</v>
      </c>
      <c r="N39" s="5">
        <v>9.0383370000000004E-5</v>
      </c>
      <c r="O39" s="9" t="str">
        <f t="shared" si="1"/>
        <v>Y</v>
      </c>
      <c r="Q39" t="s">
        <v>42</v>
      </c>
      <c r="R39" s="13">
        <v>2.1717101026732001E-2</v>
      </c>
      <c r="S39" s="13">
        <v>2.814918E-3</v>
      </c>
      <c r="T39" s="13">
        <v>0.16754749999999999</v>
      </c>
      <c r="U39" s="13">
        <v>-3.6737017879999998</v>
      </c>
      <c r="V39" s="13">
        <v>2.39061722485971E-4</v>
      </c>
      <c r="W39" s="9" t="str">
        <f t="shared" si="2"/>
        <v>Y</v>
      </c>
      <c r="Y39" t="s">
        <v>148</v>
      </c>
      <c r="Z39" t="s">
        <v>160</v>
      </c>
      <c r="AA39" s="18" t="s">
        <v>122</v>
      </c>
      <c r="AB39" s="18" t="s">
        <v>6</v>
      </c>
      <c r="AC39" s="6" t="s">
        <v>6</v>
      </c>
      <c r="AD39" s="14" t="s">
        <v>6</v>
      </c>
      <c r="AE39" s="14" t="s">
        <v>6</v>
      </c>
      <c r="AF39" s="14" t="s">
        <v>6</v>
      </c>
      <c r="AG39" s="9" t="s">
        <v>122</v>
      </c>
      <c r="AH39" s="14" t="s">
        <v>6</v>
      </c>
    </row>
    <row r="40" spans="1:34">
      <c r="A40" s="2" t="s">
        <v>43</v>
      </c>
      <c r="B40" s="5">
        <v>0.19347398129554599</v>
      </c>
      <c r="C40" s="5">
        <v>7.4754917599999998E-2</v>
      </c>
      <c r="D40" s="5">
        <v>0.50073202999999999</v>
      </c>
      <c r="E40" s="5">
        <v>-3.3855987910000001</v>
      </c>
      <c r="F40" s="5">
        <v>7.102314E-4</v>
      </c>
      <c r="G40" s="9" t="str">
        <f>IF(F40&lt;0.05,"Y",)</f>
        <v>Y</v>
      </c>
      <c r="I40" s="2" t="s">
        <v>49</v>
      </c>
      <c r="J40" s="5">
        <v>0.61532277427617998</v>
      </c>
      <c r="K40" s="5">
        <v>0.53015840000000003</v>
      </c>
      <c r="L40" s="5">
        <v>0.71416800000000003</v>
      </c>
      <c r="M40" s="5">
        <v>-6.3889848499999999</v>
      </c>
      <c r="N40" s="5">
        <v>1.6699059999999999E-10</v>
      </c>
      <c r="O40" s="9" t="str">
        <f t="shared" si="1"/>
        <v>Y</v>
      </c>
      <c r="Q40" t="s">
        <v>43</v>
      </c>
      <c r="R40" s="13">
        <v>0.10408009996694401</v>
      </c>
      <c r="S40" s="13">
        <v>3.3089957000000003E-2</v>
      </c>
      <c r="T40" s="13">
        <v>0.3273702</v>
      </c>
      <c r="U40" s="13">
        <v>-3.8698698239999998</v>
      </c>
      <c r="V40" s="13">
        <v>1.0889348172216901E-4</v>
      </c>
      <c r="W40" s="9" t="str">
        <f t="shared" si="2"/>
        <v>Y</v>
      </c>
      <c r="Y40" t="s">
        <v>148</v>
      </c>
      <c r="Z40" t="s">
        <v>161</v>
      </c>
      <c r="AA40" s="18" t="s">
        <v>122</v>
      </c>
      <c r="AB40" s="18" t="s">
        <v>6</v>
      </c>
      <c r="AC40" s="6" t="s">
        <v>6</v>
      </c>
      <c r="AD40" s="14" t="s">
        <v>6</v>
      </c>
      <c r="AE40" s="9" t="s">
        <v>122</v>
      </c>
      <c r="AF40" s="9" t="s">
        <v>122</v>
      </c>
      <c r="AG40" s="9" t="s">
        <v>122</v>
      </c>
      <c r="AH40" s="14" t="s">
        <v>6</v>
      </c>
    </row>
    <row r="41" spans="1:34">
      <c r="A41" s="2" t="s">
        <v>44</v>
      </c>
      <c r="B41" s="5">
        <v>1.1034962443304599</v>
      </c>
      <c r="C41" s="5">
        <v>0.4154535103</v>
      </c>
      <c r="D41" s="5">
        <v>2.9310233999999999</v>
      </c>
      <c r="E41" s="5">
        <v>0.19759494399999999</v>
      </c>
      <c r="F41" s="5">
        <v>0.84336199999999995</v>
      </c>
      <c r="G41" s="6" t="s">
        <v>6</v>
      </c>
      <c r="I41" s="2" t="s">
        <v>50</v>
      </c>
      <c r="J41" s="5">
        <v>1.9663216815490301</v>
      </c>
      <c r="K41" s="5">
        <v>1.701702</v>
      </c>
      <c r="L41" s="5">
        <v>2.2720910000000001</v>
      </c>
      <c r="M41" s="5">
        <v>9.1690580199999996</v>
      </c>
      <c r="N41" s="5">
        <v>4.771703E-20</v>
      </c>
      <c r="O41" s="9" t="str">
        <f t="shared" si="1"/>
        <v>Y</v>
      </c>
      <c r="Q41" t="s">
        <v>44</v>
      </c>
      <c r="R41" s="13">
        <v>0.90207101948724</v>
      </c>
      <c r="S41" s="13">
        <v>0.38316662000000001</v>
      </c>
      <c r="T41" s="13">
        <v>2.1237031000000002</v>
      </c>
      <c r="U41" s="13">
        <v>-0.23591726099999999</v>
      </c>
      <c r="V41" s="13">
        <v>0.81349687404385096</v>
      </c>
      <c r="W41" s="14" t="s">
        <v>6</v>
      </c>
      <c r="Y41" t="s">
        <v>148</v>
      </c>
      <c r="Z41" t="s">
        <v>162</v>
      </c>
      <c r="AA41" s="18" t="s">
        <v>122</v>
      </c>
      <c r="AB41" s="9" t="s">
        <v>122</v>
      </c>
      <c r="AC41" s="9" t="s">
        <v>122</v>
      </c>
      <c r="AD41" s="14" t="s">
        <v>6</v>
      </c>
      <c r="AE41" s="14" t="s">
        <v>6</v>
      </c>
      <c r="AF41" s="9" t="s">
        <v>122</v>
      </c>
      <c r="AG41" s="18" t="s">
        <v>119</v>
      </c>
      <c r="AH41" s="18" t="s">
        <v>119</v>
      </c>
    </row>
    <row r="42" spans="1:34">
      <c r="A42" s="2" t="s">
        <v>45</v>
      </c>
      <c r="B42" s="5">
        <v>0.22300810237992799</v>
      </c>
      <c r="C42" s="5">
        <v>8.8818189800000003E-2</v>
      </c>
      <c r="D42" s="5">
        <v>0.55993725999999999</v>
      </c>
      <c r="E42" s="5">
        <v>-3.194617939</v>
      </c>
      <c r="F42" s="5">
        <v>1.400161E-3</v>
      </c>
      <c r="G42" s="9" t="str">
        <f t="shared" ref="G42:G43" si="5">IF(F42&lt;0.05,"Y",)</f>
        <v>Y</v>
      </c>
      <c r="I42" s="2" t="s">
        <v>51</v>
      </c>
      <c r="J42" s="5">
        <v>5.3974488553460001E-2</v>
      </c>
      <c r="K42" s="5">
        <v>2.4203570000000001E-2</v>
      </c>
      <c r="L42" s="5">
        <v>0.12036429999999999</v>
      </c>
      <c r="M42" s="5">
        <v>-7.13407825</v>
      </c>
      <c r="N42" s="5">
        <v>9.743788999999999E-13</v>
      </c>
      <c r="O42" s="9" t="str">
        <f t="shared" si="1"/>
        <v>Y</v>
      </c>
      <c r="Q42" t="s">
        <v>45</v>
      </c>
      <c r="R42" s="13">
        <v>0.466585843423653</v>
      </c>
      <c r="S42" s="13">
        <v>0.20004512499999999</v>
      </c>
      <c r="T42" s="13">
        <v>1.0882662000000001</v>
      </c>
      <c r="U42" s="13">
        <v>-1.7642085350000001</v>
      </c>
      <c r="V42" s="13">
        <v>7.7696876232262194E-2</v>
      </c>
      <c r="W42" s="14" t="s">
        <v>6</v>
      </c>
      <c r="Y42" t="s">
        <v>148</v>
      </c>
      <c r="Z42" t="s">
        <v>163</v>
      </c>
      <c r="AA42" s="18" t="s">
        <v>122</v>
      </c>
      <c r="AB42" s="18" t="s">
        <v>6</v>
      </c>
      <c r="AC42" s="9" t="s">
        <v>122</v>
      </c>
      <c r="AD42" s="9" t="s">
        <v>122</v>
      </c>
      <c r="AE42" s="14" t="s">
        <v>6</v>
      </c>
      <c r="AF42" s="14" t="s">
        <v>6</v>
      </c>
      <c r="AG42" s="9" t="s">
        <v>122</v>
      </c>
      <c r="AH42" s="19" t="s">
        <v>6</v>
      </c>
    </row>
    <row r="43" spans="1:34">
      <c r="A43" s="2" t="s">
        <v>46</v>
      </c>
      <c r="B43" s="5">
        <v>2.8683050786330998E-2</v>
      </c>
      <c r="C43" s="5">
        <v>7.3767909999999997E-3</v>
      </c>
      <c r="D43" s="5">
        <v>0.11152782</v>
      </c>
      <c r="E43" s="5">
        <v>-5.1258304030000001</v>
      </c>
      <c r="F43" s="5">
        <v>2.9622920000000001E-7</v>
      </c>
      <c r="G43" s="9" t="str">
        <f t="shared" si="5"/>
        <v>Y</v>
      </c>
      <c r="I43" s="2" t="s">
        <v>52</v>
      </c>
      <c r="J43" s="5">
        <v>1.50226899535661</v>
      </c>
      <c r="K43" s="5">
        <v>1.336382</v>
      </c>
      <c r="L43" s="5">
        <v>1.6887479999999999</v>
      </c>
      <c r="M43" s="5">
        <v>6.8169798300000002</v>
      </c>
      <c r="N43" s="5">
        <v>9.2974309999999997E-12</v>
      </c>
      <c r="O43" s="9" t="str">
        <f t="shared" si="1"/>
        <v>Y</v>
      </c>
      <c r="Q43" t="s">
        <v>46</v>
      </c>
      <c r="R43" s="13">
        <v>5.9766269999999997E-9</v>
      </c>
      <c r="S43" s="13">
        <v>0</v>
      </c>
      <c r="T43" s="13" t="s">
        <v>16</v>
      </c>
      <c r="U43" s="13">
        <v>-1.6560034000000001E-2</v>
      </c>
      <c r="V43" s="13">
        <v>0.98678760847598901</v>
      </c>
      <c r="W43" s="14" t="s">
        <v>6</v>
      </c>
      <c r="Y43" t="s">
        <v>148</v>
      </c>
      <c r="Z43" t="s">
        <v>164</v>
      </c>
      <c r="AA43" s="17" t="s">
        <v>6</v>
      </c>
      <c r="AB43" s="18" t="s">
        <v>119</v>
      </c>
      <c r="AC43" s="18" t="s">
        <v>119</v>
      </c>
      <c r="AD43" s="14" t="s">
        <v>6</v>
      </c>
      <c r="AE43" s="14" t="s">
        <v>6</v>
      </c>
      <c r="AF43" s="14" t="s">
        <v>6</v>
      </c>
      <c r="AG43" s="9" t="s">
        <v>122</v>
      </c>
      <c r="AH43" s="19" t="s">
        <v>6</v>
      </c>
    </row>
    <row r="44" spans="1:34">
      <c r="A44" s="2" t="s">
        <v>47</v>
      </c>
      <c r="B44" s="5">
        <v>1.419375E-9</v>
      </c>
      <c r="C44" s="5">
        <v>0</v>
      </c>
      <c r="D44" s="5" t="s">
        <v>16</v>
      </c>
      <c r="E44" s="5">
        <v>-1.8215021000000001E-2</v>
      </c>
      <c r="F44" s="5">
        <v>0.98546730000000005</v>
      </c>
      <c r="G44" s="6" t="s">
        <v>6</v>
      </c>
      <c r="I44" s="2" t="s">
        <v>55</v>
      </c>
      <c r="J44" s="5">
        <v>1.3289760525769401</v>
      </c>
      <c r="K44" s="5">
        <v>1.162415</v>
      </c>
      <c r="L44" s="5">
        <v>1.5194030000000001</v>
      </c>
      <c r="M44" s="5">
        <v>4.16276197</v>
      </c>
      <c r="N44" s="5">
        <v>3.1442110000000002E-5</v>
      </c>
      <c r="O44" s="9" t="str">
        <f t="shared" si="1"/>
        <v>Y</v>
      </c>
      <c r="Q44" t="s">
        <v>47</v>
      </c>
      <c r="R44" s="13">
        <v>5.315457E-9</v>
      </c>
      <c r="S44" s="13">
        <v>0</v>
      </c>
      <c r="T44" s="13" t="s">
        <v>16</v>
      </c>
      <c r="U44" s="13">
        <v>-1.6414063999999999E-2</v>
      </c>
      <c r="V44" s="13">
        <v>0.98690405960039695</v>
      </c>
      <c r="W44" s="14" t="s">
        <v>6</v>
      </c>
      <c r="Y44" t="s">
        <v>148</v>
      </c>
      <c r="Z44" t="s">
        <v>165</v>
      </c>
      <c r="AA44" s="18" t="s">
        <v>122</v>
      </c>
      <c r="AB44" s="9" t="s">
        <v>122</v>
      </c>
      <c r="AC44" s="6" t="s">
        <v>6</v>
      </c>
      <c r="AD44" s="9" t="s">
        <v>122</v>
      </c>
      <c r="AE44" s="14" t="s">
        <v>6</v>
      </c>
      <c r="AF44" s="14" t="s">
        <v>6</v>
      </c>
      <c r="AG44" s="18" t="s">
        <v>119</v>
      </c>
      <c r="AH44" s="18" t="s">
        <v>119</v>
      </c>
    </row>
    <row r="45" spans="1:34">
      <c r="A45" s="2" t="s">
        <v>48</v>
      </c>
      <c r="B45" s="5">
        <v>1.0271896753322201</v>
      </c>
      <c r="C45" s="5">
        <v>0.397522449</v>
      </c>
      <c r="D45" s="5">
        <v>2.65423659</v>
      </c>
      <c r="E45" s="5">
        <v>5.5385534E-2</v>
      </c>
      <c r="F45" s="5">
        <v>0.95583130000000005</v>
      </c>
      <c r="G45" s="6" t="s">
        <v>6</v>
      </c>
      <c r="I45" s="2" t="s">
        <v>56</v>
      </c>
      <c r="J45" s="5">
        <v>1.3101459822750801</v>
      </c>
      <c r="K45" s="5">
        <v>1.171187</v>
      </c>
      <c r="L45" s="5">
        <v>1.465592</v>
      </c>
      <c r="M45" s="5">
        <v>4.7222427900000001</v>
      </c>
      <c r="N45" s="5">
        <v>2.3325800000000002E-6</v>
      </c>
      <c r="O45" s="9" t="str">
        <f t="shared" si="1"/>
        <v>Y</v>
      </c>
      <c r="Q45" t="s">
        <v>48</v>
      </c>
      <c r="R45" s="13">
        <v>0.73441954093774897</v>
      </c>
      <c r="S45" s="13">
        <v>0.31449029000000001</v>
      </c>
      <c r="T45" s="13">
        <v>1.7150675</v>
      </c>
      <c r="U45" s="13">
        <v>-0.71332639900000006</v>
      </c>
      <c r="V45" s="13">
        <v>0.47564380574441101</v>
      </c>
      <c r="W45" s="14" t="s">
        <v>6</v>
      </c>
      <c r="Y45" t="s">
        <v>148</v>
      </c>
      <c r="Z45" t="s">
        <v>166</v>
      </c>
      <c r="AA45" s="18" t="s">
        <v>122</v>
      </c>
      <c r="AB45" s="18" t="s">
        <v>6</v>
      </c>
      <c r="AC45" s="6" t="s">
        <v>6</v>
      </c>
      <c r="AD45" s="14" t="s">
        <v>6</v>
      </c>
      <c r="AE45" s="14" t="s">
        <v>6</v>
      </c>
      <c r="AF45" s="14" t="s">
        <v>6</v>
      </c>
      <c r="AG45" s="9" t="s">
        <v>122</v>
      </c>
      <c r="AH45" s="19" t="s">
        <v>6</v>
      </c>
    </row>
    <row r="46" spans="1:34">
      <c r="A46" s="2" t="s">
        <v>49</v>
      </c>
      <c r="B46" s="5">
        <v>1.6620841246359901</v>
      </c>
      <c r="C46" s="5">
        <v>0.53941660739999997</v>
      </c>
      <c r="D46" s="5">
        <v>5.1213173599999999</v>
      </c>
      <c r="E46" s="5">
        <v>0.884891651</v>
      </c>
      <c r="F46" s="5">
        <v>0.37621510000000002</v>
      </c>
      <c r="G46" s="6" t="s">
        <v>6</v>
      </c>
      <c r="I46" s="2" t="s">
        <v>57</v>
      </c>
      <c r="J46" s="5">
        <v>1.52071697795011</v>
      </c>
      <c r="K46" s="5">
        <v>1.3468560000000001</v>
      </c>
      <c r="L46" s="5">
        <v>1.7170209999999999</v>
      </c>
      <c r="M46" s="5">
        <v>6.7670773200000003</v>
      </c>
      <c r="N46" s="5">
        <v>1.3140990000000001E-11</v>
      </c>
      <c r="O46" s="9" t="str">
        <f t="shared" si="1"/>
        <v>Y</v>
      </c>
      <c r="Q46" t="s">
        <v>49</v>
      </c>
      <c r="R46" s="13">
        <v>1.1290345349887401</v>
      </c>
      <c r="S46" s="13">
        <v>0.46371690100000001</v>
      </c>
      <c r="T46" s="13">
        <v>2.7489164000000001</v>
      </c>
      <c r="U46" s="13">
        <v>0.26731301699999999</v>
      </c>
      <c r="V46" s="13">
        <v>0.78922816486923897</v>
      </c>
      <c r="W46" s="14" t="s">
        <v>6</v>
      </c>
      <c r="Y46" t="s">
        <v>148</v>
      </c>
      <c r="Z46" t="s">
        <v>167</v>
      </c>
      <c r="AA46" s="18" t="s">
        <v>122</v>
      </c>
      <c r="AB46" s="9" t="s">
        <v>122</v>
      </c>
      <c r="AC46" s="9" t="s">
        <v>122</v>
      </c>
      <c r="AD46" s="14" t="s">
        <v>6</v>
      </c>
      <c r="AE46" s="14" t="s">
        <v>6</v>
      </c>
      <c r="AF46" s="14" t="s">
        <v>6</v>
      </c>
      <c r="AG46" s="14" t="s">
        <v>6</v>
      </c>
      <c r="AH46" s="14" t="s">
        <v>6</v>
      </c>
    </row>
    <row r="47" spans="1:34">
      <c r="A47" s="2" t="s">
        <v>50</v>
      </c>
      <c r="B47" s="5">
        <v>0.18941043579966901</v>
      </c>
      <c r="C47" s="5">
        <v>7.5173547699999996E-2</v>
      </c>
      <c r="D47" s="5">
        <v>0.47724651000000001</v>
      </c>
      <c r="E47" s="5">
        <v>-3.5288442679999998</v>
      </c>
      <c r="F47" s="5">
        <v>4.1737870000000001E-4</v>
      </c>
      <c r="G47" s="9" t="str">
        <f t="shared" ref="G47:G48" si="6">IF(F47&lt;0.05,"Y",)</f>
        <v>Y</v>
      </c>
      <c r="I47" s="2" t="s">
        <v>58</v>
      </c>
      <c r="J47" s="5">
        <v>1.15871231193841</v>
      </c>
      <c r="K47" s="5">
        <v>1.004823</v>
      </c>
      <c r="L47" s="5">
        <v>1.3361700000000001</v>
      </c>
      <c r="M47" s="5">
        <v>2.0261366199999999</v>
      </c>
      <c r="N47" s="5">
        <v>4.2750789999999997E-2</v>
      </c>
      <c r="O47" s="9" t="str">
        <f t="shared" si="1"/>
        <v>Y</v>
      </c>
      <c r="Q47" t="s">
        <v>50</v>
      </c>
      <c r="R47" s="13">
        <v>0.869985967390146</v>
      </c>
      <c r="S47" s="13">
        <v>0.37358438199999999</v>
      </c>
      <c r="T47" s="13">
        <v>2.0259828999999998</v>
      </c>
      <c r="U47" s="13">
        <v>-0.32292622100000001</v>
      </c>
      <c r="V47" s="13">
        <v>0.74675111784051595</v>
      </c>
      <c r="W47" s="14" t="s">
        <v>6</v>
      </c>
      <c r="Y47" t="s">
        <v>148</v>
      </c>
      <c r="Z47" t="s">
        <v>168</v>
      </c>
      <c r="AA47" s="18" t="s">
        <v>122</v>
      </c>
      <c r="AB47" s="18" t="s">
        <v>6</v>
      </c>
      <c r="AC47" s="6" t="s">
        <v>6</v>
      </c>
      <c r="AD47" s="14" t="s">
        <v>6</v>
      </c>
      <c r="AE47" s="14" t="s">
        <v>6</v>
      </c>
      <c r="AF47" s="9" t="s">
        <v>122</v>
      </c>
      <c r="AG47" s="9" t="s">
        <v>122</v>
      </c>
      <c r="AH47" s="14" t="s">
        <v>6</v>
      </c>
    </row>
    <row r="48" spans="1:34">
      <c r="A48" s="2" t="s">
        <v>51</v>
      </c>
      <c r="B48" s="5">
        <v>0.104055946483914</v>
      </c>
      <c r="C48" s="5">
        <v>3.5262930400000003E-2</v>
      </c>
      <c r="D48" s="5">
        <v>0.30705445999999997</v>
      </c>
      <c r="E48" s="5">
        <v>-4.0985798630000003</v>
      </c>
      <c r="F48" s="5">
        <v>4.1569280000000001E-5</v>
      </c>
      <c r="G48" s="9" t="str">
        <f t="shared" si="6"/>
        <v>Y</v>
      </c>
      <c r="I48" s="2" t="s">
        <v>59</v>
      </c>
      <c r="J48" s="5">
        <v>1.2648435175111701</v>
      </c>
      <c r="K48" s="5">
        <v>1.0687759999999999</v>
      </c>
      <c r="L48" s="5">
        <v>1.49688</v>
      </c>
      <c r="M48" s="5">
        <v>2.73394526</v>
      </c>
      <c r="N48" s="5">
        <v>6.2580450000000003E-3</v>
      </c>
      <c r="O48" s="9" t="str">
        <f t="shared" si="1"/>
        <v>Y</v>
      </c>
      <c r="Q48" t="s">
        <v>51</v>
      </c>
      <c r="R48" s="13">
        <v>2.5699893257551798</v>
      </c>
      <c r="S48" s="13">
        <v>1.040925283</v>
      </c>
      <c r="T48" s="13">
        <v>6.3451674000000002</v>
      </c>
      <c r="U48" s="13">
        <v>2.0469466139999999</v>
      </c>
      <c r="V48" s="13">
        <v>4.0663326591949697E-2</v>
      </c>
      <c r="W48" s="9" t="str">
        <f t="shared" si="2"/>
        <v>Y</v>
      </c>
      <c r="Y48" t="s">
        <v>148</v>
      </c>
      <c r="Z48" t="s">
        <v>169</v>
      </c>
      <c r="AA48" s="18" t="s">
        <v>122</v>
      </c>
      <c r="AB48" s="18" t="s">
        <v>6</v>
      </c>
      <c r="AC48" s="9" t="s">
        <v>122</v>
      </c>
      <c r="AD48" s="14" t="s">
        <v>6</v>
      </c>
      <c r="AE48" s="14" t="s">
        <v>6</v>
      </c>
      <c r="AF48" s="14" t="s">
        <v>6</v>
      </c>
      <c r="AG48" s="18" t="s">
        <v>119</v>
      </c>
      <c r="AH48" s="18" t="s">
        <v>119</v>
      </c>
    </row>
    <row r="49" spans="1:34">
      <c r="A49" s="2" t="s">
        <v>52</v>
      </c>
      <c r="B49" s="5">
        <v>1.4986995655764599</v>
      </c>
      <c r="C49" s="5">
        <v>0.4210451073</v>
      </c>
      <c r="D49" s="5">
        <v>5.3345837500000002</v>
      </c>
      <c r="E49" s="5">
        <v>0.62459743000000001</v>
      </c>
      <c r="F49" s="5">
        <v>0.53223529999999997</v>
      </c>
      <c r="G49" s="6" t="s">
        <v>6</v>
      </c>
      <c r="I49" s="2" t="s">
        <v>60</v>
      </c>
      <c r="J49" s="5">
        <v>1.4309720778194099</v>
      </c>
      <c r="K49" s="5">
        <v>1.2888500000000001</v>
      </c>
      <c r="L49" s="5">
        <v>1.5887659999999999</v>
      </c>
      <c r="M49" s="5">
        <v>6.7144842200000001</v>
      </c>
      <c r="N49" s="5">
        <v>1.887326E-11</v>
      </c>
      <c r="O49" s="9" t="str">
        <f t="shared" si="1"/>
        <v>Y</v>
      </c>
      <c r="Q49" t="s">
        <v>52</v>
      </c>
      <c r="R49" s="13">
        <v>6.4539079462790703</v>
      </c>
      <c r="S49" s="13">
        <v>1.3747815320000001</v>
      </c>
      <c r="T49" s="13">
        <v>30.297852299999999</v>
      </c>
      <c r="U49" s="13">
        <v>2.3633848589999999</v>
      </c>
      <c r="V49" s="13">
        <v>1.8108852849873899E-2</v>
      </c>
      <c r="W49" s="9" t="str">
        <f t="shared" si="2"/>
        <v>Y</v>
      </c>
      <c r="Y49" t="s">
        <v>148</v>
      </c>
      <c r="Z49" t="s">
        <v>170</v>
      </c>
      <c r="AA49" s="18" t="s">
        <v>122</v>
      </c>
      <c r="AB49" s="18" t="s">
        <v>6</v>
      </c>
      <c r="AC49" s="6" t="s">
        <v>6</v>
      </c>
      <c r="AD49" s="14" t="s">
        <v>6</v>
      </c>
      <c r="AE49" s="14" t="s">
        <v>6</v>
      </c>
      <c r="AF49" s="14" t="s">
        <v>6</v>
      </c>
      <c r="AG49" s="9" t="s">
        <v>122</v>
      </c>
      <c r="AH49" s="14" t="s">
        <v>6</v>
      </c>
    </row>
    <row r="50" spans="1:34">
      <c r="A50" s="2" t="s">
        <v>53</v>
      </c>
      <c r="B50" s="5">
        <v>1.4962740000000001E-9</v>
      </c>
      <c r="C50" s="5">
        <v>0</v>
      </c>
      <c r="D50" s="5" t="s">
        <v>16</v>
      </c>
      <c r="E50" s="5">
        <v>-1.7728697000000002E-2</v>
      </c>
      <c r="F50" s="5">
        <v>0.98585529999999999</v>
      </c>
      <c r="G50" s="6" t="s">
        <v>6</v>
      </c>
      <c r="I50" s="2" t="s">
        <v>61</v>
      </c>
      <c r="J50" s="5">
        <v>1.2674859617115899</v>
      </c>
      <c r="K50" s="5">
        <v>1.1431089999999999</v>
      </c>
      <c r="L50" s="5">
        <v>1.4053960000000001</v>
      </c>
      <c r="M50" s="5">
        <v>4.4981129600000003</v>
      </c>
      <c r="N50" s="5">
        <v>6.8559270000000004E-6</v>
      </c>
      <c r="O50" s="9" t="str">
        <f t="shared" si="1"/>
        <v>Y</v>
      </c>
      <c r="Q50" t="s">
        <v>53</v>
      </c>
      <c r="R50" s="13">
        <v>5.2913900000000003E-9</v>
      </c>
      <c r="S50" s="13">
        <v>0</v>
      </c>
      <c r="T50" s="13" t="s">
        <v>16</v>
      </c>
      <c r="U50" s="13">
        <v>-1.6229107E-2</v>
      </c>
      <c r="V50" s="13">
        <v>0.987051614496117</v>
      </c>
      <c r="W50" s="14" t="s">
        <v>6</v>
      </c>
      <c r="Y50" t="s">
        <v>148</v>
      </c>
      <c r="Z50" t="s">
        <v>171</v>
      </c>
      <c r="AA50" s="18" t="s">
        <v>122</v>
      </c>
      <c r="AB50" s="9" t="s">
        <v>122</v>
      </c>
      <c r="AC50" s="6" t="s">
        <v>6</v>
      </c>
      <c r="AD50" s="14" t="s">
        <v>6</v>
      </c>
      <c r="AE50" s="14" t="s">
        <v>6</v>
      </c>
      <c r="AF50" s="9" t="s">
        <v>122</v>
      </c>
      <c r="AG50" s="18" t="s">
        <v>119</v>
      </c>
      <c r="AH50" s="18" t="s">
        <v>119</v>
      </c>
    </row>
    <row r="51" spans="1:34">
      <c r="A51" s="2" t="s">
        <v>54</v>
      </c>
      <c r="B51" s="5">
        <v>3.2256950000000002E-9</v>
      </c>
      <c r="C51" s="5">
        <v>0</v>
      </c>
      <c r="D51" s="5" t="s">
        <v>16</v>
      </c>
      <c r="E51" s="5">
        <v>-1.7194632000000001E-2</v>
      </c>
      <c r="F51" s="5">
        <v>0.98628130000000003</v>
      </c>
      <c r="G51" s="6" t="s">
        <v>6</v>
      </c>
      <c r="I51" s="2" t="s">
        <v>62</v>
      </c>
      <c r="J51" s="5">
        <v>0.88613170942812003</v>
      </c>
      <c r="K51" s="5">
        <v>0.7683046</v>
      </c>
      <c r="L51" s="5">
        <v>1.0220290000000001</v>
      </c>
      <c r="M51" s="5">
        <v>-1.6606433700000001</v>
      </c>
      <c r="N51" s="5">
        <v>9.6785090000000004E-2</v>
      </c>
      <c r="O51" s="6" t="s">
        <v>6</v>
      </c>
      <c r="Q51" t="s">
        <v>54</v>
      </c>
      <c r="R51" s="13">
        <v>7.7796119999999996E-9</v>
      </c>
      <c r="S51" s="13">
        <v>0</v>
      </c>
      <c r="T51" s="13" t="s">
        <v>16</v>
      </c>
      <c r="U51" s="13">
        <v>-1.5968974E-2</v>
      </c>
      <c r="V51" s="13">
        <v>0.98725914342603904</v>
      </c>
      <c r="W51" s="14" t="s">
        <v>6</v>
      </c>
      <c r="Y51" t="s">
        <v>148</v>
      </c>
      <c r="Z51" t="s">
        <v>172</v>
      </c>
      <c r="AA51" s="18" t="s">
        <v>122</v>
      </c>
      <c r="AB51" s="18" t="s">
        <v>6</v>
      </c>
      <c r="AC51" s="6" t="s">
        <v>6</v>
      </c>
      <c r="AD51" s="14" t="s">
        <v>6</v>
      </c>
      <c r="AE51" s="14" t="s">
        <v>6</v>
      </c>
      <c r="AF51" s="9" t="s">
        <v>122</v>
      </c>
      <c r="AG51" s="9" t="s">
        <v>122</v>
      </c>
      <c r="AH51" s="19" t="s">
        <v>6</v>
      </c>
    </row>
    <row r="52" spans="1:34">
      <c r="A52" s="2" t="s">
        <v>55</v>
      </c>
      <c r="B52" s="5">
        <v>0.22136584374137899</v>
      </c>
      <c r="C52" s="5">
        <v>8.4315669499999996E-2</v>
      </c>
      <c r="D52" s="5">
        <v>0.58118303999999998</v>
      </c>
      <c r="E52" s="5">
        <v>-3.061909634</v>
      </c>
      <c r="F52" s="5">
        <v>2.1992980000000001E-3</v>
      </c>
      <c r="G52" s="9" t="str">
        <f>IF(F52&lt;0.05,"Y",)</f>
        <v>Y</v>
      </c>
      <c r="I52" s="2" t="s">
        <v>63</v>
      </c>
      <c r="J52" s="5">
        <v>2.1514892257003502</v>
      </c>
      <c r="K52" s="5">
        <v>1.636889</v>
      </c>
      <c r="L52" s="5">
        <v>2.827868</v>
      </c>
      <c r="M52" s="5">
        <v>5.4932374900000003</v>
      </c>
      <c r="N52" s="5">
        <v>3.9463150000000002E-8</v>
      </c>
      <c r="O52" s="9" t="str">
        <f t="shared" si="1"/>
        <v>Y</v>
      </c>
      <c r="Q52" t="s">
        <v>55</v>
      </c>
      <c r="R52" s="13">
        <v>6.0545800000000004E-9</v>
      </c>
      <c r="S52" s="13">
        <v>0</v>
      </c>
      <c r="T52" s="13" t="s">
        <v>16</v>
      </c>
      <c r="U52" s="13">
        <v>-1.6288038000000001E-2</v>
      </c>
      <c r="V52" s="13">
        <v>0.98700460073213103</v>
      </c>
      <c r="W52" s="14" t="s">
        <v>6</v>
      </c>
      <c r="Y52" t="s">
        <v>148</v>
      </c>
      <c r="Z52" t="s">
        <v>173</v>
      </c>
      <c r="AA52" s="18" t="s">
        <v>122</v>
      </c>
      <c r="AB52" s="9" t="s">
        <v>122</v>
      </c>
      <c r="AC52" s="6" t="s">
        <v>6</v>
      </c>
      <c r="AD52" s="14" t="s">
        <v>6</v>
      </c>
      <c r="AE52" s="14" t="s">
        <v>6</v>
      </c>
      <c r="AF52" s="14" t="s">
        <v>6</v>
      </c>
      <c r="AG52" s="9" t="s">
        <v>122</v>
      </c>
      <c r="AH52" s="19" t="s">
        <v>6</v>
      </c>
    </row>
    <row r="53" spans="1:34">
      <c r="A53" s="2" t="s">
        <v>56</v>
      </c>
      <c r="B53" s="5">
        <v>1.6498972486849699</v>
      </c>
      <c r="C53" s="5">
        <v>0.60869103069999997</v>
      </c>
      <c r="D53" s="5">
        <v>4.4721554799999996</v>
      </c>
      <c r="E53" s="5">
        <v>0.98417700299999999</v>
      </c>
      <c r="F53" s="5">
        <v>0.3250285</v>
      </c>
      <c r="G53" s="6" t="s">
        <v>6</v>
      </c>
      <c r="I53" s="2" t="s">
        <v>64</v>
      </c>
      <c r="J53" s="5">
        <v>1.2022537953097301</v>
      </c>
      <c r="K53" s="5">
        <v>1.0777159999999999</v>
      </c>
      <c r="L53" s="5">
        <v>1.341183</v>
      </c>
      <c r="M53" s="5">
        <v>3.3013934599999999</v>
      </c>
      <c r="N53" s="5">
        <v>9.620586E-4</v>
      </c>
      <c r="O53" s="9" t="str">
        <f t="shared" si="1"/>
        <v>Y</v>
      </c>
      <c r="Q53" t="s">
        <v>56</v>
      </c>
      <c r="R53" s="13">
        <v>9.5722575206490603</v>
      </c>
      <c r="S53" s="13">
        <v>2.675045769</v>
      </c>
      <c r="T53" s="13">
        <v>34.252914500000003</v>
      </c>
      <c r="U53" s="13">
        <v>3.472659078</v>
      </c>
      <c r="V53" s="13">
        <v>5.1532951107125002E-4</v>
      </c>
      <c r="W53" s="9" t="str">
        <f t="shared" si="2"/>
        <v>Y</v>
      </c>
      <c r="Y53" t="s">
        <v>148</v>
      </c>
      <c r="Z53" t="s">
        <v>174</v>
      </c>
      <c r="AA53" s="18" t="s">
        <v>122</v>
      </c>
      <c r="AB53" s="18" t="s">
        <v>6</v>
      </c>
      <c r="AC53" s="6" t="s">
        <v>6</v>
      </c>
      <c r="AD53" s="14" t="s">
        <v>6</v>
      </c>
      <c r="AE53" s="14" t="s">
        <v>6</v>
      </c>
      <c r="AF53" s="9" t="s">
        <v>122</v>
      </c>
      <c r="AG53" s="9" t="s">
        <v>122</v>
      </c>
      <c r="AH53" s="19" t="s">
        <v>6</v>
      </c>
    </row>
    <row r="54" spans="1:34">
      <c r="A54" s="2" t="s">
        <v>57</v>
      </c>
      <c r="B54" s="5">
        <v>0.44911814221552399</v>
      </c>
      <c r="C54" s="5">
        <v>0.17812350690000001</v>
      </c>
      <c r="D54" s="5">
        <v>1.13240026</v>
      </c>
      <c r="E54" s="5">
        <v>-1.6964490299999999</v>
      </c>
      <c r="F54" s="5">
        <v>8.980088E-2</v>
      </c>
      <c r="G54" s="6" t="s">
        <v>6</v>
      </c>
      <c r="I54" s="2" t="s">
        <v>65</v>
      </c>
      <c r="J54" s="5">
        <v>2.6788557963529298</v>
      </c>
      <c r="K54" s="5">
        <v>2.1075569999999999</v>
      </c>
      <c r="L54" s="5">
        <v>3.405017</v>
      </c>
      <c r="M54" s="5">
        <v>8.0518964299999993</v>
      </c>
      <c r="N54" s="5">
        <v>8.1520880000000001E-16</v>
      </c>
      <c r="O54" s="9" t="str">
        <f t="shared" si="1"/>
        <v>Y</v>
      </c>
      <c r="Q54" t="s">
        <v>57</v>
      </c>
      <c r="R54" s="13">
        <v>0.37291350030211301</v>
      </c>
      <c r="S54" s="13">
        <v>0.15780819800000001</v>
      </c>
      <c r="T54" s="13">
        <v>0.88122469999999997</v>
      </c>
      <c r="U54" s="13">
        <v>-2.2481416780000001</v>
      </c>
      <c r="V54" s="13">
        <v>2.45671571717757E-2</v>
      </c>
      <c r="W54" s="9" t="str">
        <f t="shared" si="2"/>
        <v>Y</v>
      </c>
      <c r="Y54" t="s">
        <v>148</v>
      </c>
      <c r="Z54" t="s">
        <v>175</v>
      </c>
      <c r="AA54" s="18" t="s">
        <v>122</v>
      </c>
      <c r="AB54" s="9" t="s">
        <v>122</v>
      </c>
      <c r="AC54" s="6" t="s">
        <v>6</v>
      </c>
      <c r="AD54" s="14" t="s">
        <v>6</v>
      </c>
      <c r="AE54" s="14" t="s">
        <v>6</v>
      </c>
      <c r="AF54" s="9" t="s">
        <v>122</v>
      </c>
      <c r="AG54" s="9" t="s">
        <v>122</v>
      </c>
      <c r="AH54" s="14" t="s">
        <v>6</v>
      </c>
    </row>
    <row r="55" spans="1:34">
      <c r="A55" s="2" t="s">
        <v>58</v>
      </c>
      <c r="B55" s="5">
        <v>0.10814646524808801</v>
      </c>
      <c r="C55" s="5">
        <v>4.1828803400000003E-2</v>
      </c>
      <c r="D55" s="5">
        <v>0.27960775999999998</v>
      </c>
      <c r="E55" s="5">
        <v>-4.5894102989999999</v>
      </c>
      <c r="F55" s="5">
        <v>4.4449999999999998E-6</v>
      </c>
      <c r="G55" s="9" t="str">
        <f t="shared" ref="G55:G56" si="7">IF(F55&lt;0.05,"Y",)</f>
        <v>Y</v>
      </c>
      <c r="I55" s="2" t="s">
        <v>66</v>
      </c>
      <c r="J55" s="5">
        <v>0.82370499989802004</v>
      </c>
      <c r="K55" s="5">
        <v>0.55859170000000002</v>
      </c>
      <c r="L55" s="5">
        <v>1.2146440000000001</v>
      </c>
      <c r="M55" s="5">
        <v>-0.97870011000000001</v>
      </c>
      <c r="N55" s="5">
        <v>0.32772820000000003</v>
      </c>
      <c r="O55" s="6" t="s">
        <v>6</v>
      </c>
      <c r="Q55" t="s">
        <v>58</v>
      </c>
      <c r="R55" s="13">
        <v>9.9333945213265995E-2</v>
      </c>
      <c r="S55" s="13">
        <v>3.4414768999999998E-2</v>
      </c>
      <c r="T55" s="13">
        <v>0.2867151</v>
      </c>
      <c r="U55" s="13">
        <v>-4.2698824230000003</v>
      </c>
      <c r="V55" s="13">
        <v>1.9557604089355601E-5</v>
      </c>
      <c r="W55" s="9" t="str">
        <f t="shared" si="2"/>
        <v>Y</v>
      </c>
      <c r="Y55" t="s">
        <v>148</v>
      </c>
      <c r="Z55" t="s">
        <v>176</v>
      </c>
      <c r="AA55" s="17" t="s">
        <v>6</v>
      </c>
      <c r="AB55" s="18" t="s">
        <v>119</v>
      </c>
      <c r="AC55" s="18" t="s">
        <v>119</v>
      </c>
      <c r="AD55" s="14" t="s">
        <v>6</v>
      </c>
      <c r="AE55" s="9" t="s">
        <v>122</v>
      </c>
      <c r="AF55" s="14" t="s">
        <v>6</v>
      </c>
      <c r="AG55" s="18" t="s">
        <v>119</v>
      </c>
      <c r="AH55" s="18" t="s">
        <v>119</v>
      </c>
    </row>
    <row r="56" spans="1:34">
      <c r="A56" s="2" t="s">
        <v>59</v>
      </c>
      <c r="B56" s="5">
        <v>4.6190803577615E-2</v>
      </c>
      <c r="C56" s="5">
        <v>1.6267492299999999E-2</v>
      </c>
      <c r="D56" s="5">
        <v>0.13115668</v>
      </c>
      <c r="E56" s="5">
        <v>-5.7749812260000004</v>
      </c>
      <c r="F56" s="5">
        <v>7.6961670000000002E-9</v>
      </c>
      <c r="G56" s="9" t="str">
        <f t="shared" si="7"/>
        <v>Y</v>
      </c>
      <c r="I56" s="2" t="s">
        <v>67</v>
      </c>
      <c r="J56" s="5">
        <v>5.2211870000000003E-8</v>
      </c>
      <c r="K56" s="5">
        <v>0</v>
      </c>
      <c r="L56" s="5" t="s">
        <v>16</v>
      </c>
      <c r="M56" s="5">
        <v>-2.1670080000000001E-2</v>
      </c>
      <c r="N56" s="5">
        <v>0.98271109999999995</v>
      </c>
      <c r="O56" s="6" t="s">
        <v>6</v>
      </c>
      <c r="Q56" t="s">
        <v>59</v>
      </c>
      <c r="R56" s="13">
        <v>3.1871439913345997E-2</v>
      </c>
      <c r="S56" s="13">
        <v>7.0546300000000001E-3</v>
      </c>
      <c r="T56" s="13">
        <v>0.1439889</v>
      </c>
      <c r="U56" s="13">
        <v>-4.4787844909999999</v>
      </c>
      <c r="V56" s="13">
        <v>7.5069274419804999E-6</v>
      </c>
      <c r="W56" s="9" t="str">
        <f t="shared" si="2"/>
        <v>Y</v>
      </c>
      <c r="Y56" t="s">
        <v>148</v>
      </c>
      <c r="Z56" t="s">
        <v>177</v>
      </c>
      <c r="AA56" s="18" t="s">
        <v>122</v>
      </c>
      <c r="AB56" s="9" t="s">
        <v>122</v>
      </c>
      <c r="AC56" s="6" t="s">
        <v>6</v>
      </c>
      <c r="AD56" s="9" t="s">
        <v>122</v>
      </c>
      <c r="AE56" s="14" t="s">
        <v>6</v>
      </c>
      <c r="AF56" s="14" t="s">
        <v>6</v>
      </c>
      <c r="AG56" s="9" t="s">
        <v>122</v>
      </c>
      <c r="AH56" s="19" t="s">
        <v>6</v>
      </c>
    </row>
    <row r="57" spans="1:34">
      <c r="A57" s="2" t="s">
        <v>60</v>
      </c>
      <c r="B57" s="5">
        <v>0.63394584000674703</v>
      </c>
      <c r="C57" s="5">
        <v>0.23853205650000001</v>
      </c>
      <c r="D57" s="5">
        <v>1.6848357199999999</v>
      </c>
      <c r="E57" s="5">
        <v>-0.91393570199999996</v>
      </c>
      <c r="F57" s="5">
        <v>0.36075059999999998</v>
      </c>
      <c r="G57" s="6" t="s">
        <v>6</v>
      </c>
      <c r="I57" s="2" t="s">
        <v>68</v>
      </c>
      <c r="J57" s="5">
        <v>0.98422260215137003</v>
      </c>
      <c r="K57" s="5">
        <v>0.8780173</v>
      </c>
      <c r="L57" s="5">
        <v>1.103275</v>
      </c>
      <c r="M57" s="5">
        <v>-0.27297326</v>
      </c>
      <c r="N57" s="5">
        <v>0.78487379999999995</v>
      </c>
      <c r="O57" s="6" t="s">
        <v>6</v>
      </c>
      <c r="Q57" t="s">
        <v>60</v>
      </c>
      <c r="R57" s="13">
        <v>6.4003373256174498</v>
      </c>
      <c r="S57" s="13">
        <v>1.7667522069999999</v>
      </c>
      <c r="T57" s="13">
        <v>23.1862271</v>
      </c>
      <c r="U57" s="13">
        <v>2.8265682189999999</v>
      </c>
      <c r="V57" s="13">
        <v>4.7049721187150404E-3</v>
      </c>
      <c r="W57" s="9" t="str">
        <f t="shared" si="2"/>
        <v>Y</v>
      </c>
      <c r="Y57" t="s">
        <v>148</v>
      </c>
      <c r="Z57" t="s">
        <v>178</v>
      </c>
      <c r="AA57" s="18" t="s">
        <v>122</v>
      </c>
      <c r="AB57" s="18" t="s">
        <v>6</v>
      </c>
      <c r="AC57" s="6" t="s">
        <v>6</v>
      </c>
      <c r="AD57" s="14" t="s">
        <v>6</v>
      </c>
      <c r="AE57" s="14" t="s">
        <v>6</v>
      </c>
      <c r="AF57" s="14" t="s">
        <v>6</v>
      </c>
      <c r="AG57" s="14" t="s">
        <v>6</v>
      </c>
      <c r="AH57" s="14" t="s">
        <v>6</v>
      </c>
    </row>
    <row r="58" spans="1:34">
      <c r="A58" s="2" t="s">
        <v>61</v>
      </c>
      <c r="B58" s="5">
        <v>3.0244229185587801</v>
      </c>
      <c r="C58" s="5">
        <v>0.77678063929999996</v>
      </c>
      <c r="D58" s="5">
        <v>11.7756977</v>
      </c>
      <c r="E58" s="5">
        <v>1.5957506560000001</v>
      </c>
      <c r="F58" s="5">
        <v>0.1105445</v>
      </c>
      <c r="G58" s="6" t="s">
        <v>6</v>
      </c>
      <c r="I58" s="2" t="s">
        <v>69</v>
      </c>
      <c r="J58" s="5">
        <v>0.31323896939668</v>
      </c>
      <c r="K58" s="5">
        <v>0.1008392</v>
      </c>
      <c r="L58" s="5">
        <v>0.97302069999999996</v>
      </c>
      <c r="M58" s="5">
        <v>-2.0072579899999998</v>
      </c>
      <c r="N58" s="5">
        <v>4.4722199999999997E-2</v>
      </c>
      <c r="O58" s="9" t="str">
        <f t="shared" si="1"/>
        <v>Y</v>
      </c>
      <c r="Q58" t="s">
        <v>61</v>
      </c>
      <c r="R58" s="13">
        <v>3.5353167446236</v>
      </c>
      <c r="S58" s="13">
        <v>1.2126384720000001</v>
      </c>
      <c r="T58" s="13">
        <v>10.3068349</v>
      </c>
      <c r="U58" s="13">
        <v>2.3131197399999999</v>
      </c>
      <c r="V58" s="13">
        <v>2.0716056687029302E-2</v>
      </c>
      <c r="W58" s="9" t="str">
        <f t="shared" si="2"/>
        <v>Y</v>
      </c>
      <c r="Y58" t="s">
        <v>148</v>
      </c>
      <c r="Z58" t="s">
        <v>179</v>
      </c>
      <c r="AA58" s="18" t="s">
        <v>122</v>
      </c>
      <c r="AB58" s="9" t="s">
        <v>122</v>
      </c>
      <c r="AC58" s="6" t="s">
        <v>6</v>
      </c>
      <c r="AD58" s="9" t="s">
        <v>122</v>
      </c>
      <c r="AE58" s="14" t="s">
        <v>6</v>
      </c>
      <c r="AF58" s="14" t="s">
        <v>6</v>
      </c>
      <c r="AG58" s="9" t="s">
        <v>122</v>
      </c>
      <c r="AH58" s="19" t="s">
        <v>6</v>
      </c>
    </row>
    <row r="59" spans="1:34">
      <c r="A59" s="2" t="s">
        <v>62</v>
      </c>
      <c r="B59" s="5">
        <v>0.82677193785832903</v>
      </c>
      <c r="C59" s="5">
        <v>0.31299776829999998</v>
      </c>
      <c r="D59" s="5">
        <v>2.1838872600000001</v>
      </c>
      <c r="E59" s="5">
        <v>-0.38384049999999997</v>
      </c>
      <c r="F59" s="5">
        <v>0.70109670000000002</v>
      </c>
      <c r="G59" s="6" t="s">
        <v>6</v>
      </c>
      <c r="I59" s="2" t="s">
        <v>70</v>
      </c>
      <c r="J59" s="5">
        <v>1.49871213427536</v>
      </c>
      <c r="K59" s="5">
        <v>1.299318</v>
      </c>
      <c r="L59" s="5">
        <v>1.7287049999999999</v>
      </c>
      <c r="M59" s="5">
        <v>5.5546193600000002</v>
      </c>
      <c r="N59" s="5">
        <v>2.7821739999999999E-8</v>
      </c>
      <c r="O59" s="9" t="str">
        <f t="shared" si="1"/>
        <v>Y</v>
      </c>
      <c r="Q59" t="s">
        <v>62</v>
      </c>
      <c r="R59" s="13">
        <v>1.7982442501186799</v>
      </c>
      <c r="S59" s="13">
        <v>0.74017427000000002</v>
      </c>
      <c r="T59" s="13">
        <v>4.3688121999999998</v>
      </c>
      <c r="U59" s="13">
        <v>1.295655496</v>
      </c>
      <c r="V59" s="13">
        <v>0.19509420024594801</v>
      </c>
      <c r="W59" s="14" t="s">
        <v>6</v>
      </c>
      <c r="Y59" t="s">
        <v>148</v>
      </c>
      <c r="Z59" t="s">
        <v>180</v>
      </c>
      <c r="AA59" s="18" t="s">
        <v>122</v>
      </c>
      <c r="AB59" s="18" t="s">
        <v>6</v>
      </c>
      <c r="AC59" s="6" t="s">
        <v>6</v>
      </c>
      <c r="AD59" s="9" t="s">
        <v>122</v>
      </c>
      <c r="AE59" s="14" t="s">
        <v>6</v>
      </c>
      <c r="AF59" s="9" t="s">
        <v>122</v>
      </c>
      <c r="AG59" s="9" t="s">
        <v>122</v>
      </c>
      <c r="AH59" s="14" t="s">
        <v>6</v>
      </c>
    </row>
    <row r="60" spans="1:34">
      <c r="A60" s="2" t="s">
        <v>63</v>
      </c>
      <c r="B60" s="5">
        <v>3.951904901383E-2</v>
      </c>
      <c r="C60" s="5">
        <v>1.23651256E-2</v>
      </c>
      <c r="D60" s="5">
        <v>0.12630321999999999</v>
      </c>
      <c r="E60" s="5">
        <v>-5.4501890810000004</v>
      </c>
      <c r="F60" s="5">
        <v>5.0316300000000002E-8</v>
      </c>
      <c r="G60" s="9" t="str">
        <f t="shared" ref="G60:G64" si="8">IF(F60&lt;0.05,"Y",)</f>
        <v>Y</v>
      </c>
      <c r="I60" s="2" t="s">
        <v>71</v>
      </c>
      <c r="J60" s="5">
        <v>0.25938129745867999</v>
      </c>
      <c r="K60" s="5">
        <v>0.19899510000000001</v>
      </c>
      <c r="L60" s="5">
        <v>0.338092</v>
      </c>
      <c r="M60" s="5">
        <v>-9.9799858399999994</v>
      </c>
      <c r="N60" s="5">
        <v>1.8649340000000001E-23</v>
      </c>
      <c r="O60" s="9" t="str">
        <f t="shared" si="1"/>
        <v>Y</v>
      </c>
      <c r="Q60" t="s">
        <v>63</v>
      </c>
      <c r="R60" s="13">
        <v>0.36927355889505098</v>
      </c>
      <c r="S60" s="13">
        <v>0.15195900300000001</v>
      </c>
      <c r="T60" s="13">
        <v>0.89736680000000002</v>
      </c>
      <c r="U60" s="13">
        <v>-2.1989990540000002</v>
      </c>
      <c r="V60" s="13">
        <v>2.7877989555117399E-2</v>
      </c>
      <c r="W60" s="9" t="str">
        <f t="shared" si="2"/>
        <v>Y</v>
      </c>
      <c r="Y60" t="s">
        <v>181</v>
      </c>
      <c r="Z60" t="s">
        <v>182</v>
      </c>
      <c r="AA60" s="18" t="s">
        <v>122</v>
      </c>
      <c r="AB60" s="9" t="s">
        <v>122</v>
      </c>
      <c r="AC60" s="9" t="s">
        <v>122</v>
      </c>
      <c r="AD60" s="19" t="s">
        <v>6</v>
      </c>
      <c r="AE60" s="14" t="s">
        <v>6</v>
      </c>
      <c r="AF60" s="14" t="s">
        <v>6</v>
      </c>
      <c r="AG60" s="18" t="s">
        <v>119</v>
      </c>
      <c r="AH60" s="18" t="s">
        <v>119</v>
      </c>
    </row>
    <row r="61" spans="1:34">
      <c r="A61" s="2" t="s">
        <v>64</v>
      </c>
      <c r="B61" s="5">
        <v>0.17720461676212701</v>
      </c>
      <c r="C61" s="5">
        <v>6.7503266800000003E-2</v>
      </c>
      <c r="D61" s="5">
        <v>0.46518453999999998</v>
      </c>
      <c r="E61" s="5">
        <v>-3.5141620420000002</v>
      </c>
      <c r="F61" s="5">
        <v>4.411436E-4</v>
      </c>
      <c r="G61" s="9" t="str">
        <f t="shared" si="8"/>
        <v>Y</v>
      </c>
      <c r="I61" s="2" t="s">
        <v>72</v>
      </c>
      <c r="J61" s="5">
        <v>1.14608420413565</v>
      </c>
      <c r="K61" s="5">
        <v>0.83998220000000001</v>
      </c>
      <c r="L61" s="5">
        <v>1.563734</v>
      </c>
      <c r="M61" s="5">
        <v>0.86006172999999997</v>
      </c>
      <c r="N61" s="5">
        <v>0.38975500000000002</v>
      </c>
      <c r="O61" s="6" t="s">
        <v>6</v>
      </c>
      <c r="Q61" t="s">
        <v>64</v>
      </c>
      <c r="R61" s="13">
        <v>0.424016769028358</v>
      </c>
      <c r="S61" s="13">
        <v>0.18002528700000001</v>
      </c>
      <c r="T61" s="13">
        <v>0.99869430000000003</v>
      </c>
      <c r="U61" s="13">
        <v>-1.9629533020000001</v>
      </c>
      <c r="V61" s="13">
        <v>4.9651600434479602E-2</v>
      </c>
      <c r="W61" s="9" t="str">
        <f t="shared" si="2"/>
        <v>Y</v>
      </c>
      <c r="Y61" t="s">
        <v>181</v>
      </c>
      <c r="Z61" t="s">
        <v>183</v>
      </c>
      <c r="AA61" s="18" t="s">
        <v>122</v>
      </c>
      <c r="AB61" s="9" t="s">
        <v>122</v>
      </c>
      <c r="AC61" s="6" t="s">
        <v>6</v>
      </c>
      <c r="AD61" s="14" t="s">
        <v>6</v>
      </c>
      <c r="AE61" s="9" t="s">
        <v>122</v>
      </c>
      <c r="AF61" s="9" t="s">
        <v>122</v>
      </c>
      <c r="AG61" s="19" t="s">
        <v>6</v>
      </c>
      <c r="AH61" s="19" t="s">
        <v>6</v>
      </c>
    </row>
    <row r="62" spans="1:34">
      <c r="A62" s="2" t="s">
        <v>65</v>
      </c>
      <c r="B62" s="5">
        <v>1.1050959275022001E-2</v>
      </c>
      <c r="C62" s="5">
        <v>2.3553325000000001E-3</v>
      </c>
      <c r="D62" s="5">
        <v>5.1849880000000001E-2</v>
      </c>
      <c r="E62" s="5">
        <v>-5.7121895450000002</v>
      </c>
      <c r="F62" s="5">
        <v>1.115318E-8</v>
      </c>
      <c r="G62" s="9" t="str">
        <f t="shared" si="8"/>
        <v>Y</v>
      </c>
      <c r="I62" s="2" t="s">
        <v>73</v>
      </c>
      <c r="J62" s="5">
        <v>1.3000152484854399</v>
      </c>
      <c r="K62" s="5">
        <v>1.1690959999999999</v>
      </c>
      <c r="L62" s="5">
        <v>1.445595</v>
      </c>
      <c r="M62" s="5">
        <v>4.8447694600000002</v>
      </c>
      <c r="N62" s="5">
        <v>1.267588E-6</v>
      </c>
      <c r="O62" s="9" t="str">
        <f t="shared" si="1"/>
        <v>Y</v>
      </c>
      <c r="Q62" t="s">
        <v>65</v>
      </c>
      <c r="R62" s="13">
        <v>1.5954669691127001E-2</v>
      </c>
      <c r="S62" s="13">
        <v>2.0754079999999999E-3</v>
      </c>
      <c r="T62" s="13">
        <v>0.1226513</v>
      </c>
      <c r="U62" s="13">
        <v>-3.9764478130000001</v>
      </c>
      <c r="V62" s="13">
        <v>6.9952341349018994E-5</v>
      </c>
      <c r="W62" s="9" t="str">
        <f t="shared" si="2"/>
        <v>Y</v>
      </c>
      <c r="Y62" t="s">
        <v>181</v>
      </c>
      <c r="Z62" t="s">
        <v>184</v>
      </c>
      <c r="AA62" s="18" t="s">
        <v>122</v>
      </c>
      <c r="AB62" s="18" t="s">
        <v>6</v>
      </c>
      <c r="AC62" s="9" t="s">
        <v>122</v>
      </c>
      <c r="AD62" s="14" t="s">
        <v>6</v>
      </c>
      <c r="AE62" s="9" t="s">
        <v>122</v>
      </c>
      <c r="AF62" s="14" t="s">
        <v>6</v>
      </c>
      <c r="AG62" s="19" t="s">
        <v>6</v>
      </c>
      <c r="AH62" s="19" t="s">
        <v>6</v>
      </c>
    </row>
    <row r="63" spans="1:34">
      <c r="A63" s="2" t="s">
        <v>66</v>
      </c>
      <c r="B63" s="5">
        <v>1.6041722160759001E-2</v>
      </c>
      <c r="C63" s="5">
        <v>3.440308E-3</v>
      </c>
      <c r="D63" s="5">
        <v>7.4800530000000004E-2</v>
      </c>
      <c r="E63" s="5">
        <v>-5.260785362</v>
      </c>
      <c r="F63" s="5">
        <v>1.4344139999999999E-7</v>
      </c>
      <c r="G63" s="9" t="str">
        <f t="shared" si="8"/>
        <v>Y</v>
      </c>
      <c r="I63" s="2" t="s">
        <v>74</v>
      </c>
      <c r="J63" s="5">
        <v>0.69117679773675</v>
      </c>
      <c r="K63" s="5">
        <v>0.61094550000000003</v>
      </c>
      <c r="L63" s="5">
        <v>0.78194430000000004</v>
      </c>
      <c r="M63" s="5">
        <v>-5.8671218200000004</v>
      </c>
      <c r="N63" s="5">
        <v>4.4342490000000002E-9</v>
      </c>
      <c r="O63" s="9" t="str">
        <f t="shared" si="1"/>
        <v>Y</v>
      </c>
      <c r="Q63" t="s">
        <v>66</v>
      </c>
      <c r="R63" s="13">
        <v>4.7010369999999996E-9</v>
      </c>
      <c r="S63" s="13">
        <v>0</v>
      </c>
      <c r="T63" s="13" t="s">
        <v>16</v>
      </c>
      <c r="U63" s="13">
        <v>-1.6827933999999999E-2</v>
      </c>
      <c r="V63" s="13">
        <v>0.98657388472436902</v>
      </c>
      <c r="W63" s="14" t="s">
        <v>6</v>
      </c>
      <c r="Y63" t="s">
        <v>185</v>
      </c>
      <c r="Z63" t="s">
        <v>186</v>
      </c>
      <c r="AA63" s="18" t="s">
        <v>122</v>
      </c>
      <c r="AB63" s="9" t="s">
        <v>122</v>
      </c>
      <c r="AC63" s="6" t="s">
        <v>6</v>
      </c>
      <c r="AD63" s="14" t="s">
        <v>6</v>
      </c>
      <c r="AE63" s="14" t="s">
        <v>6</v>
      </c>
      <c r="AF63" s="9" t="s">
        <v>122</v>
      </c>
      <c r="AG63" s="9" t="s">
        <v>122</v>
      </c>
      <c r="AH63" s="14" t="s">
        <v>6</v>
      </c>
    </row>
    <row r="64" spans="1:34">
      <c r="A64" s="2" t="s">
        <v>67</v>
      </c>
      <c r="B64" s="5">
        <v>1.6418906019610002E-2</v>
      </c>
      <c r="C64" s="5">
        <v>2.0427428E-3</v>
      </c>
      <c r="D64" s="5">
        <v>0.13196985999999999</v>
      </c>
      <c r="E64" s="5">
        <v>-3.8644824770000001</v>
      </c>
      <c r="F64" s="5">
        <v>1.11325E-4</v>
      </c>
      <c r="G64" s="9" t="str">
        <f t="shared" si="8"/>
        <v>Y</v>
      </c>
      <c r="I64" s="2" t="s">
        <v>75</v>
      </c>
      <c r="J64" s="5">
        <v>0.50963522425828001</v>
      </c>
      <c r="K64" s="5">
        <v>0.40763680000000002</v>
      </c>
      <c r="L64" s="5">
        <v>0.63715560000000004</v>
      </c>
      <c r="M64" s="5">
        <v>-5.9159115900000003</v>
      </c>
      <c r="N64" s="5">
        <v>3.300425E-9</v>
      </c>
      <c r="O64" s="9" t="str">
        <f t="shared" si="1"/>
        <v>Y</v>
      </c>
      <c r="Q64" t="s">
        <v>67</v>
      </c>
      <c r="R64" s="13">
        <v>3.7029182958227998E-2</v>
      </c>
      <c r="S64" s="13">
        <v>4.7981500000000002E-3</v>
      </c>
      <c r="T64" s="13">
        <v>0.28576859999999998</v>
      </c>
      <c r="U64" s="13">
        <v>-3.1613473939999999</v>
      </c>
      <c r="V64" s="13">
        <v>1.57041082677592E-3</v>
      </c>
      <c r="W64" s="9" t="str">
        <f t="shared" si="2"/>
        <v>Y</v>
      </c>
      <c r="Y64" t="s">
        <v>185</v>
      </c>
      <c r="Z64" t="s">
        <v>187</v>
      </c>
      <c r="AA64" s="18" t="s">
        <v>122</v>
      </c>
      <c r="AB64" s="9" t="s">
        <v>122</v>
      </c>
      <c r="AC64" s="6" t="s">
        <v>6</v>
      </c>
      <c r="AD64" s="9" t="s">
        <v>122</v>
      </c>
      <c r="AE64" s="9" t="s">
        <v>122</v>
      </c>
      <c r="AF64" s="9" t="s">
        <v>122</v>
      </c>
      <c r="AG64" s="9" t="s">
        <v>122</v>
      </c>
      <c r="AH64" s="14" t="s">
        <v>6</v>
      </c>
    </row>
    <row r="65" spans="1:34">
      <c r="A65" s="2" t="s">
        <v>68</v>
      </c>
      <c r="B65" s="5">
        <v>1.0245744140231301</v>
      </c>
      <c r="C65" s="5">
        <v>0.33716378349999998</v>
      </c>
      <c r="D65" s="5">
        <v>3.1134800999999999</v>
      </c>
      <c r="E65" s="5">
        <v>4.2810818E-2</v>
      </c>
      <c r="F65" s="5">
        <v>0.9658523</v>
      </c>
      <c r="G65" s="6" t="s">
        <v>6</v>
      </c>
      <c r="I65" s="2" t="s">
        <v>76</v>
      </c>
      <c r="J65" s="5">
        <v>0.97770570901794995</v>
      </c>
      <c r="K65" s="5">
        <v>0.85766739999999997</v>
      </c>
      <c r="L65" s="5">
        <v>1.114544</v>
      </c>
      <c r="M65" s="5">
        <v>-0.33735145999999999</v>
      </c>
      <c r="N65" s="5">
        <v>0.73585199999999995</v>
      </c>
      <c r="O65" s="6" t="s">
        <v>6</v>
      </c>
      <c r="Q65" t="s">
        <v>68</v>
      </c>
      <c r="R65" s="13">
        <v>2.37869163789953</v>
      </c>
      <c r="S65" s="13">
        <v>0.85475864499999998</v>
      </c>
      <c r="T65" s="13">
        <v>6.6196159000000003</v>
      </c>
      <c r="U65" s="13">
        <v>1.6594332949999999</v>
      </c>
      <c r="V65" s="13">
        <v>9.7028511791791699E-2</v>
      </c>
      <c r="W65" s="14" t="s">
        <v>6</v>
      </c>
      <c r="Y65" t="s">
        <v>185</v>
      </c>
      <c r="Z65" t="s">
        <v>188</v>
      </c>
      <c r="AA65" s="18" t="s">
        <v>122</v>
      </c>
      <c r="AB65" s="9" t="s">
        <v>122</v>
      </c>
      <c r="AC65" s="6" t="s">
        <v>6</v>
      </c>
      <c r="AD65" s="14" t="s">
        <v>6</v>
      </c>
      <c r="AE65" s="9" t="s">
        <v>122</v>
      </c>
      <c r="AF65" s="9" t="s">
        <v>122</v>
      </c>
      <c r="AG65" s="9" t="s">
        <v>122</v>
      </c>
      <c r="AH65" s="14" t="s">
        <v>6</v>
      </c>
    </row>
    <row r="66" spans="1:34">
      <c r="A66" s="2" t="s">
        <v>69</v>
      </c>
      <c r="B66" s="5">
        <v>3.3017885565780002E-3</v>
      </c>
      <c r="C66" s="5">
        <v>3.9977559999999999E-4</v>
      </c>
      <c r="D66" s="5">
        <v>2.726982E-2</v>
      </c>
      <c r="E66" s="5">
        <v>-5.303726685</v>
      </c>
      <c r="F66" s="5">
        <v>1.134622E-7</v>
      </c>
      <c r="G66" s="9" t="str">
        <f t="shared" ref="G66:G67" si="9">IF(F66&lt;0.05,"Y",)</f>
        <v>Y</v>
      </c>
      <c r="I66" s="2" t="s">
        <v>77</v>
      </c>
      <c r="J66" s="5">
        <v>2.05468941763101</v>
      </c>
      <c r="K66" s="5">
        <v>1.794808</v>
      </c>
      <c r="L66" s="5">
        <v>2.3521999999999998</v>
      </c>
      <c r="M66" s="5">
        <v>10.437438950000001</v>
      </c>
      <c r="N66" s="5">
        <v>1.672623E-25</v>
      </c>
      <c r="O66" s="9" t="str">
        <f t="shared" si="1"/>
        <v>Y</v>
      </c>
      <c r="Q66" t="s">
        <v>69</v>
      </c>
      <c r="R66" s="13">
        <v>3.583403E-9</v>
      </c>
      <c r="S66" s="13">
        <v>0</v>
      </c>
      <c r="T66" s="13" t="s">
        <v>16</v>
      </c>
      <c r="U66" s="13">
        <v>-1.6763885999999999E-2</v>
      </c>
      <c r="V66" s="13">
        <v>0.98662498039109003</v>
      </c>
      <c r="W66" s="14" t="s">
        <v>6</v>
      </c>
      <c r="Y66" t="s">
        <v>185</v>
      </c>
      <c r="Z66" t="s">
        <v>189</v>
      </c>
      <c r="AA66" s="18" t="s">
        <v>122</v>
      </c>
      <c r="AB66" s="9" t="s">
        <v>122</v>
      </c>
      <c r="AC66" s="6" t="s">
        <v>6</v>
      </c>
      <c r="AD66" s="9" t="s">
        <v>122</v>
      </c>
      <c r="AE66" s="9" t="s">
        <v>122</v>
      </c>
      <c r="AF66" s="9" t="s">
        <v>122</v>
      </c>
      <c r="AG66" s="19" t="s">
        <v>6</v>
      </c>
      <c r="AH66" s="19" t="s">
        <v>6</v>
      </c>
    </row>
    <row r="67" spans="1:34">
      <c r="A67" s="2" t="s">
        <v>70</v>
      </c>
      <c r="B67" s="5">
        <v>3.6415698282362997E-2</v>
      </c>
      <c r="C67" s="5">
        <v>1.2387231E-2</v>
      </c>
      <c r="D67" s="5">
        <v>0.10705404</v>
      </c>
      <c r="E67" s="5">
        <v>-6.0212165410000003</v>
      </c>
      <c r="F67" s="5">
        <v>1.73111E-9</v>
      </c>
      <c r="G67" s="9" t="str">
        <f t="shared" si="9"/>
        <v>Y</v>
      </c>
      <c r="I67" s="2" t="s">
        <v>78</v>
      </c>
      <c r="J67" s="5">
        <v>1.7616014911862401</v>
      </c>
      <c r="K67" s="5">
        <v>1.572946</v>
      </c>
      <c r="L67" s="5">
        <v>1.9728829999999999</v>
      </c>
      <c r="M67" s="5">
        <v>9.7973835400000002</v>
      </c>
      <c r="N67" s="5">
        <v>1.1553969999999999E-22</v>
      </c>
      <c r="O67" s="9" t="str">
        <f t="shared" si="1"/>
        <v>Y</v>
      </c>
      <c r="Q67" t="s">
        <v>70</v>
      </c>
      <c r="R67" s="13">
        <v>6.7013896763354994E-2</v>
      </c>
      <c r="S67" s="13">
        <v>2.1029704999999999E-2</v>
      </c>
      <c r="T67" s="13">
        <v>0.2135485</v>
      </c>
      <c r="U67" s="13">
        <v>-4.5708915589999997</v>
      </c>
      <c r="V67" s="13">
        <v>4.8565356194682201E-6</v>
      </c>
      <c r="W67" s="9" t="str">
        <f t="shared" si="2"/>
        <v>Y</v>
      </c>
      <c r="Y67" t="s">
        <v>190</v>
      </c>
      <c r="Z67" t="s">
        <v>191</v>
      </c>
      <c r="AA67" s="17" t="s">
        <v>6</v>
      </c>
      <c r="AB67" s="18" t="s">
        <v>119</v>
      </c>
      <c r="AC67" s="18" t="s">
        <v>119</v>
      </c>
      <c r="AD67" s="14" t="s">
        <v>6</v>
      </c>
      <c r="AE67" s="14" t="s">
        <v>6</v>
      </c>
      <c r="AF67" s="9" t="s">
        <v>122</v>
      </c>
      <c r="AG67" s="18" t="s">
        <v>119</v>
      </c>
      <c r="AH67" s="18" t="s">
        <v>119</v>
      </c>
    </row>
    <row r="68" spans="1:34">
      <c r="A68" s="2" t="s">
        <v>71</v>
      </c>
      <c r="B68" s="5">
        <v>62292182.935349599</v>
      </c>
      <c r="C68" s="5">
        <v>0</v>
      </c>
      <c r="D68" s="5" t="s">
        <v>16</v>
      </c>
      <c r="E68" s="5">
        <v>1.6508177999999998E-2</v>
      </c>
      <c r="F68" s="5">
        <v>0.98682899999999996</v>
      </c>
      <c r="G68" s="6" t="s">
        <v>6</v>
      </c>
      <c r="I68" s="2" t="s">
        <v>80</v>
      </c>
      <c r="J68" s="5">
        <v>1.1057899715172299</v>
      </c>
      <c r="K68" s="5">
        <v>0.97517600000000004</v>
      </c>
      <c r="L68" s="5">
        <v>1.253898</v>
      </c>
      <c r="M68" s="5">
        <v>1.5680040799999999</v>
      </c>
      <c r="N68" s="5">
        <v>0.1168802</v>
      </c>
      <c r="O68" s="6" t="s">
        <v>6</v>
      </c>
      <c r="Q68" t="s">
        <v>71</v>
      </c>
      <c r="R68" s="13">
        <v>5.0611670000000001E-9</v>
      </c>
      <c r="S68" s="13">
        <v>0</v>
      </c>
      <c r="T68" s="13" t="s">
        <v>16</v>
      </c>
      <c r="U68" s="13">
        <v>-1.6545464999999999E-2</v>
      </c>
      <c r="V68" s="13">
        <v>0.98679923114937396</v>
      </c>
      <c r="W68" s="14" t="s">
        <v>6</v>
      </c>
      <c r="Y68" t="s">
        <v>190</v>
      </c>
      <c r="Z68" t="s">
        <v>192</v>
      </c>
      <c r="AA68" s="18" t="s">
        <v>122</v>
      </c>
      <c r="AB68" s="9" t="s">
        <v>122</v>
      </c>
      <c r="AC68" s="6" t="s">
        <v>6</v>
      </c>
      <c r="AD68" s="19" t="s">
        <v>6</v>
      </c>
      <c r="AE68" s="9" t="s">
        <v>122</v>
      </c>
      <c r="AF68" s="9" t="s">
        <v>122</v>
      </c>
      <c r="AG68" s="9" t="s">
        <v>122</v>
      </c>
      <c r="AH68" s="14" t="s">
        <v>6</v>
      </c>
    </row>
    <row r="69" spans="1:34">
      <c r="A69" s="2" t="s">
        <v>72</v>
      </c>
      <c r="B69" s="5">
        <v>1.1297708732046999E-2</v>
      </c>
      <c r="C69" s="5">
        <v>2.2561426999999998E-3</v>
      </c>
      <c r="D69" s="5">
        <v>5.6573650000000003E-2</v>
      </c>
      <c r="E69" s="5">
        <v>-5.4544580290000004</v>
      </c>
      <c r="F69" s="5">
        <v>4.9122440000000003E-8</v>
      </c>
      <c r="G69" s="9" t="str">
        <f>IF(F69&lt;0.05,"Y",)</f>
        <v>Y</v>
      </c>
      <c r="I69" s="2" t="s">
        <v>81</v>
      </c>
      <c r="J69" s="5">
        <v>1.17477267603799</v>
      </c>
      <c r="K69" s="5">
        <v>0.96621579999999996</v>
      </c>
      <c r="L69" s="5">
        <v>1.4283459999999999</v>
      </c>
      <c r="M69" s="5">
        <v>1.6153093300000001</v>
      </c>
      <c r="N69" s="5">
        <v>0.1062437</v>
      </c>
      <c r="O69" s="6" t="s">
        <v>6</v>
      </c>
      <c r="Q69" t="s">
        <v>72</v>
      </c>
      <c r="R69" s="13">
        <v>5.5913309999999999E-9</v>
      </c>
      <c r="S69" s="13">
        <v>0</v>
      </c>
      <c r="T69" s="13" t="s">
        <v>16</v>
      </c>
      <c r="U69" s="13">
        <v>-1.6858772000000001E-2</v>
      </c>
      <c r="V69" s="13">
        <v>0.98654928335311298</v>
      </c>
      <c r="W69" s="14" t="s">
        <v>6</v>
      </c>
      <c r="Y69" t="s">
        <v>190</v>
      </c>
      <c r="Z69" t="s">
        <v>193</v>
      </c>
      <c r="AA69" s="18" t="s">
        <v>122</v>
      </c>
      <c r="AB69" s="9" t="s">
        <v>122</v>
      </c>
      <c r="AC69" s="9" t="s">
        <v>122</v>
      </c>
      <c r="AD69" s="14" t="s">
        <v>6</v>
      </c>
      <c r="AE69" s="14" t="s">
        <v>6</v>
      </c>
      <c r="AF69" s="9" t="s">
        <v>122</v>
      </c>
      <c r="AG69" s="9" t="s">
        <v>122</v>
      </c>
      <c r="AH69" s="14" t="s">
        <v>6</v>
      </c>
    </row>
    <row r="70" spans="1:34">
      <c r="A70" s="2" t="s">
        <v>73</v>
      </c>
      <c r="B70" s="5">
        <v>0.62871982504060397</v>
      </c>
      <c r="C70" s="5">
        <v>0.22709382580000001</v>
      </c>
      <c r="D70" s="5">
        <v>1.7406400900000001</v>
      </c>
      <c r="E70" s="5">
        <v>-0.89319408700000003</v>
      </c>
      <c r="F70" s="5">
        <v>0.37175320000000001</v>
      </c>
      <c r="G70" s="6" t="s">
        <v>6</v>
      </c>
      <c r="I70" s="2" t="s">
        <v>82</v>
      </c>
      <c r="J70" s="5">
        <v>1.5570481133049301</v>
      </c>
      <c r="K70" s="5">
        <v>1.3844939999999999</v>
      </c>
      <c r="L70" s="5">
        <v>1.751109</v>
      </c>
      <c r="M70" s="5">
        <v>7.3886858499999999</v>
      </c>
      <c r="N70" s="5">
        <v>1.4828710000000001E-13</v>
      </c>
      <c r="O70" s="9" t="str">
        <f t="shared" ref="O70:O87" si="10">IF(N70&lt;0.05,"Y",)</f>
        <v>Y</v>
      </c>
      <c r="Q70" t="s">
        <v>73</v>
      </c>
      <c r="R70" s="13">
        <v>0.28264858078715499</v>
      </c>
      <c r="S70" s="13">
        <v>0.113385134</v>
      </c>
      <c r="T70" s="13">
        <v>0.70459170000000004</v>
      </c>
      <c r="U70" s="13">
        <v>-2.7112723230000002</v>
      </c>
      <c r="V70" s="13">
        <v>6.70255535492014E-3</v>
      </c>
      <c r="W70" s="9" t="str">
        <f t="shared" ref="W70:W100" si="11">IF(V70&lt;0.05,"Y",)</f>
        <v>Y</v>
      </c>
      <c r="Y70" t="s">
        <v>190</v>
      </c>
      <c r="Z70" t="s">
        <v>194</v>
      </c>
      <c r="AA70" s="18" t="s">
        <v>122</v>
      </c>
      <c r="AB70" s="9" t="s">
        <v>122</v>
      </c>
      <c r="AC70" s="9" t="s">
        <v>122</v>
      </c>
      <c r="AD70" s="14" t="s">
        <v>6</v>
      </c>
      <c r="AE70" s="9" t="s">
        <v>122</v>
      </c>
      <c r="AF70" s="9" t="s">
        <v>122</v>
      </c>
      <c r="AG70" s="9" t="s">
        <v>122</v>
      </c>
      <c r="AH70" s="14" t="s">
        <v>6</v>
      </c>
    </row>
    <row r="71" spans="1:34">
      <c r="A71" s="2" t="s">
        <v>74</v>
      </c>
      <c r="B71" s="5">
        <v>3.13171117558969</v>
      </c>
      <c r="C71" s="5">
        <v>0.65659187910000005</v>
      </c>
      <c r="D71" s="5">
        <v>14.93715533</v>
      </c>
      <c r="E71" s="5">
        <v>1.432179884</v>
      </c>
      <c r="F71" s="5">
        <v>0.15209230000000001</v>
      </c>
      <c r="G71" s="6" t="s">
        <v>6</v>
      </c>
      <c r="I71" s="2" t="s">
        <v>83</v>
      </c>
      <c r="J71" s="5">
        <v>1.5311168183124799</v>
      </c>
      <c r="K71" s="5">
        <v>1.2199260000000001</v>
      </c>
      <c r="L71" s="5">
        <v>1.921689</v>
      </c>
      <c r="M71" s="5">
        <v>3.67479589</v>
      </c>
      <c r="N71" s="5">
        <v>2.3803959999999999E-4</v>
      </c>
      <c r="O71" s="9" t="str">
        <f t="shared" si="10"/>
        <v>Y</v>
      </c>
      <c r="Q71" t="s">
        <v>74</v>
      </c>
      <c r="R71" s="13">
        <v>0.79378771025792105</v>
      </c>
      <c r="S71" s="13">
        <v>0.33235510099999999</v>
      </c>
      <c r="T71" s="13">
        <v>1.8958606</v>
      </c>
      <c r="U71" s="13">
        <v>-0.51990153299999997</v>
      </c>
      <c r="V71" s="13">
        <v>0.60313220658587696</v>
      </c>
      <c r="W71" s="14" t="s">
        <v>6</v>
      </c>
      <c r="Y71" t="s">
        <v>190</v>
      </c>
      <c r="Z71" t="s">
        <v>195</v>
      </c>
      <c r="AA71" s="17" t="s">
        <v>6</v>
      </c>
      <c r="AB71" s="18" t="s">
        <v>119</v>
      </c>
      <c r="AC71" s="18" t="s">
        <v>119</v>
      </c>
      <c r="AD71" s="14" t="s">
        <v>6</v>
      </c>
      <c r="AE71" s="14" t="s">
        <v>6</v>
      </c>
      <c r="AF71" s="14" t="s">
        <v>6</v>
      </c>
      <c r="AG71" s="9" t="s">
        <v>122</v>
      </c>
      <c r="AH71" s="14" t="s">
        <v>6</v>
      </c>
    </row>
    <row r="72" spans="1:34">
      <c r="A72" s="2" t="s">
        <v>75</v>
      </c>
      <c r="B72" s="5">
        <v>0.35688101693753099</v>
      </c>
      <c r="C72" s="5">
        <v>0.1404885317</v>
      </c>
      <c r="D72" s="5">
        <v>0.90657977000000001</v>
      </c>
      <c r="E72" s="5">
        <v>-2.1661537989999999</v>
      </c>
      <c r="F72" s="5">
        <v>3.029944E-2</v>
      </c>
      <c r="G72" s="9" t="str">
        <f>IF(F72&lt;0.05,"Y",)</f>
        <v>Y</v>
      </c>
      <c r="I72" s="2" t="s">
        <v>84</v>
      </c>
      <c r="J72" s="5">
        <v>1.05932850559041</v>
      </c>
      <c r="K72" s="5">
        <v>0.93331679999999995</v>
      </c>
      <c r="L72" s="5">
        <v>1.2023539999999999</v>
      </c>
      <c r="M72" s="5">
        <v>0.89195985</v>
      </c>
      <c r="N72" s="5">
        <v>0.37241449999999998</v>
      </c>
      <c r="O72" s="6" t="s">
        <v>6</v>
      </c>
      <c r="Q72" t="s">
        <v>75</v>
      </c>
      <c r="R72" s="13">
        <v>0.73488634382381801</v>
      </c>
      <c r="S72" s="13">
        <v>0.31751369600000001</v>
      </c>
      <c r="T72" s="13">
        <v>1.7008965</v>
      </c>
      <c r="U72" s="13">
        <v>-0.71943499899999996</v>
      </c>
      <c r="V72" s="13">
        <v>0.47187293893869903</v>
      </c>
      <c r="W72" s="14" t="s">
        <v>6</v>
      </c>
      <c r="Y72" t="s">
        <v>190</v>
      </c>
      <c r="Z72" t="s">
        <v>196</v>
      </c>
      <c r="AA72" s="18" t="s">
        <v>122</v>
      </c>
      <c r="AB72" s="9" t="s">
        <v>122</v>
      </c>
      <c r="AC72" s="9" t="s">
        <v>122</v>
      </c>
      <c r="AD72" s="14" t="s">
        <v>6</v>
      </c>
      <c r="AE72" s="14" t="s">
        <v>6</v>
      </c>
      <c r="AF72" s="9" t="s">
        <v>122</v>
      </c>
      <c r="AG72" s="9" t="s">
        <v>122</v>
      </c>
      <c r="AH72" s="14" t="s">
        <v>6</v>
      </c>
    </row>
    <row r="73" spans="1:34">
      <c r="A73" s="2" t="s">
        <v>76</v>
      </c>
      <c r="B73" s="5">
        <v>1.0778220697597001</v>
      </c>
      <c r="C73" s="5">
        <v>0.406843063</v>
      </c>
      <c r="D73" s="5">
        <v>2.8554018000000001</v>
      </c>
      <c r="E73" s="5">
        <v>0.15076353100000001</v>
      </c>
      <c r="F73" s="5">
        <v>0.88016229999999995</v>
      </c>
      <c r="G73" s="6" t="s">
        <v>6</v>
      </c>
      <c r="I73" s="2" t="s">
        <v>85</v>
      </c>
      <c r="J73" s="5">
        <v>2.0374618385622498</v>
      </c>
      <c r="K73" s="5">
        <v>1.805876</v>
      </c>
      <c r="L73" s="5">
        <v>2.298746</v>
      </c>
      <c r="M73" s="5">
        <v>11.5608196</v>
      </c>
      <c r="N73" s="5">
        <v>6.5084589999999999E-31</v>
      </c>
      <c r="O73" s="9" t="str">
        <f t="shared" si="10"/>
        <v>Y</v>
      </c>
      <c r="Q73" t="s">
        <v>76</v>
      </c>
      <c r="R73" s="13">
        <v>0.42321136662576198</v>
      </c>
      <c r="S73" s="13">
        <v>0.176543435</v>
      </c>
      <c r="T73" s="13">
        <v>1.0145257000000001</v>
      </c>
      <c r="U73" s="13">
        <v>-1.9276352699999999</v>
      </c>
      <c r="V73" s="13">
        <v>5.39005085837818E-2</v>
      </c>
      <c r="W73" s="14" t="s">
        <v>6</v>
      </c>
      <c r="Y73" t="s">
        <v>190</v>
      </c>
      <c r="Z73" t="s">
        <v>197</v>
      </c>
      <c r="AA73" s="18" t="s">
        <v>122</v>
      </c>
      <c r="AB73" s="9" t="s">
        <v>122</v>
      </c>
      <c r="AC73" s="9" t="s">
        <v>122</v>
      </c>
      <c r="AD73" s="14" t="s">
        <v>6</v>
      </c>
      <c r="AE73" s="9" t="s">
        <v>122</v>
      </c>
      <c r="AF73" s="9" t="s">
        <v>122</v>
      </c>
      <c r="AG73" s="9" t="s">
        <v>122</v>
      </c>
      <c r="AH73" s="9" t="s">
        <v>122</v>
      </c>
    </row>
    <row r="74" spans="1:34">
      <c r="A74" s="2" t="s">
        <v>77</v>
      </c>
      <c r="B74" s="5">
        <v>4.5711343335606101</v>
      </c>
      <c r="C74" s="5">
        <v>0.96220048979999995</v>
      </c>
      <c r="D74" s="5">
        <v>21.716128099999999</v>
      </c>
      <c r="E74" s="5">
        <v>1.9114993149999999</v>
      </c>
      <c r="F74" s="5">
        <v>5.5940440000000001E-2</v>
      </c>
      <c r="G74" s="6" t="s">
        <v>6</v>
      </c>
      <c r="I74" s="2" t="s">
        <v>86</v>
      </c>
      <c r="J74" s="5">
        <v>1.5336340641497901</v>
      </c>
      <c r="K74" s="5">
        <v>1.3940710000000001</v>
      </c>
      <c r="L74" s="5">
        <v>1.6871689999999999</v>
      </c>
      <c r="M74" s="5">
        <v>8.7846617499999997</v>
      </c>
      <c r="N74" s="5">
        <v>1.5683570000000001E-18</v>
      </c>
      <c r="O74" s="9" t="str">
        <f t="shared" si="10"/>
        <v>Y</v>
      </c>
      <c r="Q74" t="s">
        <v>77</v>
      </c>
      <c r="R74" s="13">
        <v>1.1826694126823001</v>
      </c>
      <c r="S74" s="13">
        <v>0.490957486</v>
      </c>
      <c r="T74" s="13">
        <v>2.8489369999999998</v>
      </c>
      <c r="U74" s="13">
        <v>0.37402379699999999</v>
      </c>
      <c r="V74" s="13">
        <v>0.70838661185251695</v>
      </c>
      <c r="W74" s="14" t="s">
        <v>6</v>
      </c>
      <c r="Y74" t="s">
        <v>190</v>
      </c>
      <c r="Z74" t="s">
        <v>198</v>
      </c>
      <c r="AA74" s="18" t="s">
        <v>122</v>
      </c>
      <c r="AB74" s="18" t="s">
        <v>6</v>
      </c>
      <c r="AC74" s="6" t="s">
        <v>6</v>
      </c>
      <c r="AD74" s="14" t="s">
        <v>6</v>
      </c>
      <c r="AE74" s="9" t="s">
        <v>122</v>
      </c>
      <c r="AF74" s="9" t="s">
        <v>122</v>
      </c>
      <c r="AG74" s="9" t="s">
        <v>122</v>
      </c>
      <c r="AH74" s="9" t="s">
        <v>122</v>
      </c>
    </row>
    <row r="75" spans="1:34">
      <c r="A75" s="2" t="s">
        <v>78</v>
      </c>
      <c r="B75" s="5">
        <v>0.20406323248887201</v>
      </c>
      <c r="C75" s="5">
        <v>7.9601775499999999E-2</v>
      </c>
      <c r="D75" s="5">
        <v>0.52312656000000002</v>
      </c>
      <c r="E75" s="5">
        <v>-3.3089462040000002</v>
      </c>
      <c r="F75" s="5">
        <v>9.3647830000000002E-4</v>
      </c>
      <c r="G75" s="9" t="str">
        <f>IF(F75&lt;0.05,"Y",)</f>
        <v>Y</v>
      </c>
      <c r="I75" s="2" t="s">
        <v>88</v>
      </c>
      <c r="J75" s="5">
        <v>0.37717984485219003</v>
      </c>
      <c r="K75" s="5">
        <v>0.14128470000000001</v>
      </c>
      <c r="L75" s="5">
        <v>1.0069360000000001</v>
      </c>
      <c r="M75" s="5">
        <v>-1.94616795</v>
      </c>
      <c r="N75" s="5">
        <v>5.1634569999999998E-2</v>
      </c>
      <c r="O75" s="6" t="s">
        <v>6</v>
      </c>
      <c r="Q75" t="s">
        <v>78</v>
      </c>
      <c r="R75" s="13">
        <v>0.92640996838107703</v>
      </c>
      <c r="S75" s="13">
        <v>0.39399281600000002</v>
      </c>
      <c r="T75" s="13">
        <v>2.1783022000000001</v>
      </c>
      <c r="U75" s="13">
        <v>-0.175227257</v>
      </c>
      <c r="V75" s="13">
        <v>0.86090106790626997</v>
      </c>
      <c r="W75" s="14" t="s">
        <v>6</v>
      </c>
      <c r="Y75" t="s">
        <v>190</v>
      </c>
      <c r="Z75" t="s">
        <v>199</v>
      </c>
      <c r="AA75" s="17" t="s">
        <v>6</v>
      </c>
      <c r="AB75" s="18" t="s">
        <v>119</v>
      </c>
      <c r="AC75" s="18" t="s">
        <v>119</v>
      </c>
      <c r="AD75" s="14" t="s">
        <v>6</v>
      </c>
      <c r="AE75" s="14" t="s">
        <v>6</v>
      </c>
      <c r="AF75" s="9" t="s">
        <v>122</v>
      </c>
      <c r="AG75" s="9" t="s">
        <v>122</v>
      </c>
      <c r="AH75" s="19" t="s">
        <v>6</v>
      </c>
    </row>
    <row r="76" spans="1:34">
      <c r="A76" s="2" t="s">
        <v>79</v>
      </c>
      <c r="B76" s="5">
        <v>1.7617800000000001E-9</v>
      </c>
      <c r="C76" s="5">
        <v>0</v>
      </c>
      <c r="D76" s="5" t="s">
        <v>16</v>
      </c>
      <c r="E76" s="5">
        <v>-1.8394636999999998E-2</v>
      </c>
      <c r="F76" s="5">
        <v>0.98532399999999998</v>
      </c>
      <c r="G76" s="6" t="s">
        <v>6</v>
      </c>
      <c r="I76" s="2" t="s">
        <v>89</v>
      </c>
      <c r="J76" s="5">
        <v>0.78146772043528001</v>
      </c>
      <c r="K76" s="5">
        <v>0.69351870000000004</v>
      </c>
      <c r="L76" s="5">
        <v>0.88056999999999996</v>
      </c>
      <c r="M76" s="5">
        <v>-4.0478107300000001</v>
      </c>
      <c r="N76" s="5">
        <v>5.1698920000000002E-5</v>
      </c>
      <c r="O76" s="9" t="str">
        <f t="shared" si="10"/>
        <v>Y</v>
      </c>
      <c r="Q76" t="s">
        <v>79</v>
      </c>
      <c r="R76" s="13">
        <v>4.5451747744968997E-2</v>
      </c>
      <c r="S76" s="13">
        <v>1.0117718E-2</v>
      </c>
      <c r="T76" s="13">
        <v>0.20418249999999999</v>
      </c>
      <c r="U76" s="13">
        <v>-4.0326152540000004</v>
      </c>
      <c r="V76" s="13">
        <v>5.5159547192678902E-5</v>
      </c>
      <c r="W76" s="9" t="str">
        <f t="shared" si="11"/>
        <v>Y</v>
      </c>
      <c r="Y76" t="s">
        <v>190</v>
      </c>
      <c r="Z76" s="20" t="s">
        <v>200</v>
      </c>
      <c r="AA76" s="18" t="s">
        <v>122</v>
      </c>
      <c r="AB76" s="9" t="s">
        <v>122</v>
      </c>
      <c r="AC76" s="9" t="s">
        <v>122</v>
      </c>
      <c r="AD76" s="14" t="s">
        <v>6</v>
      </c>
      <c r="AE76" s="14" t="s">
        <v>6</v>
      </c>
      <c r="AF76" s="9" t="s">
        <v>122</v>
      </c>
      <c r="AG76" s="9" t="s">
        <v>122</v>
      </c>
      <c r="AH76" s="19" t="s">
        <v>6</v>
      </c>
    </row>
    <row r="77" spans="1:34">
      <c r="A77" s="2" t="s">
        <v>80</v>
      </c>
      <c r="B77" s="5">
        <v>0.67293785675877404</v>
      </c>
      <c r="C77" s="5">
        <v>0.26902662109999997</v>
      </c>
      <c r="D77" s="5">
        <v>1.68327341</v>
      </c>
      <c r="E77" s="5">
        <v>-0.84676059199999998</v>
      </c>
      <c r="F77" s="5">
        <v>0.3971286</v>
      </c>
      <c r="G77" s="6" t="s">
        <v>6</v>
      </c>
      <c r="I77" s="2" t="s">
        <v>90</v>
      </c>
      <c r="J77" s="5">
        <v>1.6879182365871599</v>
      </c>
      <c r="K77" s="5">
        <v>1.3970860000000001</v>
      </c>
      <c r="L77" s="5">
        <v>2.0392929999999998</v>
      </c>
      <c r="M77" s="5">
        <v>5.4256700499999999</v>
      </c>
      <c r="N77" s="5">
        <v>5.773753E-8</v>
      </c>
      <c r="O77" s="9" t="str">
        <f t="shared" si="10"/>
        <v>Y</v>
      </c>
      <c r="Q77" t="s">
        <v>80</v>
      </c>
      <c r="R77" s="13">
        <v>1.3440039712231</v>
      </c>
      <c r="S77" s="13">
        <v>0.57254367100000003</v>
      </c>
      <c r="T77" s="13">
        <v>3.1549499999999999</v>
      </c>
      <c r="U77" s="13">
        <v>0.67907699700000002</v>
      </c>
      <c r="V77" s="13">
        <v>0.49708907697778898</v>
      </c>
      <c r="W77" s="14" t="s">
        <v>6</v>
      </c>
      <c r="Y77" t="s">
        <v>190</v>
      </c>
      <c r="Z77" t="s">
        <v>201</v>
      </c>
      <c r="AA77" s="18" t="s">
        <v>122</v>
      </c>
      <c r="AB77" s="9" t="s">
        <v>122</v>
      </c>
      <c r="AC77" s="6" t="s">
        <v>6</v>
      </c>
      <c r="AD77" s="14" t="s">
        <v>6</v>
      </c>
      <c r="AE77" s="9" t="s">
        <v>122</v>
      </c>
      <c r="AF77" s="9" t="s">
        <v>122</v>
      </c>
      <c r="AG77" s="9" t="s">
        <v>122</v>
      </c>
      <c r="AH77" s="9" t="s">
        <v>122</v>
      </c>
    </row>
    <row r="78" spans="1:34">
      <c r="A78" s="2" t="s">
        <v>81</v>
      </c>
      <c r="B78" s="5">
        <v>3.5320003948092003E-2</v>
      </c>
      <c r="C78" s="5">
        <v>1.2004823600000001E-2</v>
      </c>
      <c r="D78" s="5">
        <v>0.10391678999999999</v>
      </c>
      <c r="E78" s="5">
        <v>-6.0721993000000003</v>
      </c>
      <c r="F78" s="5">
        <v>1.2617019999999999E-9</v>
      </c>
      <c r="G78" s="9" t="str">
        <f>IF(F78&lt;0.05,"Y",)</f>
        <v>Y</v>
      </c>
      <c r="I78" s="2" t="s">
        <v>91</v>
      </c>
      <c r="J78" s="5">
        <v>1.03714414655776</v>
      </c>
      <c r="K78" s="5">
        <v>0.8469622</v>
      </c>
      <c r="L78" s="5">
        <v>1.2700309999999999</v>
      </c>
      <c r="M78" s="5">
        <v>0.35287373</v>
      </c>
      <c r="N78" s="5">
        <v>0.72418309999999997</v>
      </c>
      <c r="O78" s="6" t="s">
        <v>6</v>
      </c>
      <c r="Q78" t="s">
        <v>81</v>
      </c>
      <c r="R78" s="13">
        <v>1.4281043803905999E-2</v>
      </c>
      <c r="S78" s="13">
        <v>1.847341E-3</v>
      </c>
      <c r="T78" s="13">
        <v>0.1104009</v>
      </c>
      <c r="U78" s="13">
        <v>-4.0717765469999998</v>
      </c>
      <c r="V78" s="13">
        <v>4.6655926540515799E-5</v>
      </c>
      <c r="W78" s="9" t="str">
        <f t="shared" si="11"/>
        <v>Y</v>
      </c>
      <c r="Y78" t="s">
        <v>190</v>
      </c>
      <c r="Z78" t="s">
        <v>202</v>
      </c>
      <c r="AA78" s="18" t="s">
        <v>122</v>
      </c>
      <c r="AB78" s="9" t="s">
        <v>122</v>
      </c>
      <c r="AC78" s="6" t="s">
        <v>6</v>
      </c>
      <c r="AD78" s="14" t="s">
        <v>6</v>
      </c>
      <c r="AE78" s="14" t="s">
        <v>6</v>
      </c>
      <c r="AF78" s="9" t="s">
        <v>122</v>
      </c>
      <c r="AG78" s="9" t="s">
        <v>122</v>
      </c>
      <c r="AH78" s="9" t="s">
        <v>122</v>
      </c>
    </row>
    <row r="79" spans="1:34">
      <c r="A79" s="2" t="s">
        <v>82</v>
      </c>
      <c r="B79" s="5">
        <v>0.70246313193747001</v>
      </c>
      <c r="C79" s="5">
        <v>0.27854971519999999</v>
      </c>
      <c r="D79" s="5">
        <v>1.7715130400000001</v>
      </c>
      <c r="E79" s="5">
        <v>-0.74831159700000005</v>
      </c>
      <c r="F79" s="5">
        <v>0.45427220000000001</v>
      </c>
      <c r="G79" s="6" t="s">
        <v>6</v>
      </c>
      <c r="I79" s="2" t="s">
        <v>92</v>
      </c>
      <c r="J79" s="5">
        <v>1.2583335732660199</v>
      </c>
      <c r="K79" s="5">
        <v>1.1452199999999999</v>
      </c>
      <c r="L79" s="5">
        <v>1.382619</v>
      </c>
      <c r="M79" s="5">
        <v>4.78151992</v>
      </c>
      <c r="N79" s="5">
        <v>1.7397480000000001E-6</v>
      </c>
      <c r="O79" s="9" t="str">
        <f t="shared" si="10"/>
        <v>Y</v>
      </c>
      <c r="Q79" t="s">
        <v>82</v>
      </c>
      <c r="R79" s="13">
        <v>1.01168524544005</v>
      </c>
      <c r="S79" s="13">
        <v>0.43561153899999999</v>
      </c>
      <c r="T79" s="13">
        <v>2.3495865999999999</v>
      </c>
      <c r="U79" s="13">
        <v>2.7022655999999999E-2</v>
      </c>
      <c r="V79" s="13">
        <v>0.97844166348490003</v>
      </c>
      <c r="W79" s="14" t="s">
        <v>6</v>
      </c>
      <c r="Y79" t="s">
        <v>190</v>
      </c>
      <c r="Z79" t="s">
        <v>203</v>
      </c>
      <c r="AA79" s="18" t="s">
        <v>122</v>
      </c>
      <c r="AB79" s="9" t="s">
        <v>122</v>
      </c>
      <c r="AC79" s="9" t="s">
        <v>122</v>
      </c>
      <c r="AD79" s="14" t="s">
        <v>6</v>
      </c>
      <c r="AE79" s="14" t="s">
        <v>6</v>
      </c>
      <c r="AF79" s="14" t="s">
        <v>6</v>
      </c>
      <c r="AG79" s="9" t="s">
        <v>122</v>
      </c>
      <c r="AH79" s="19" t="s">
        <v>6</v>
      </c>
    </row>
    <row r="80" spans="1:34">
      <c r="A80" s="2" t="s">
        <v>83</v>
      </c>
      <c r="B80" s="5">
        <v>1.2138629333812E-2</v>
      </c>
      <c r="C80" s="5">
        <v>3.0637189999999999E-3</v>
      </c>
      <c r="D80" s="5">
        <v>4.8093940000000002E-2</v>
      </c>
      <c r="E80" s="5">
        <v>-6.280027402</v>
      </c>
      <c r="F80" s="5">
        <v>3.385134E-10</v>
      </c>
      <c r="G80" s="9" t="str">
        <f>IF(F80&lt;0.05,"Y",)</f>
        <v>Y</v>
      </c>
      <c r="I80" s="2" t="s">
        <v>93</v>
      </c>
      <c r="J80" s="5">
        <v>2.1657328532964599</v>
      </c>
      <c r="K80" s="5">
        <v>1.8789830000000001</v>
      </c>
      <c r="L80" s="5">
        <v>2.4962430000000002</v>
      </c>
      <c r="M80" s="5">
        <v>10.66394343</v>
      </c>
      <c r="N80" s="5">
        <v>1.5009529999999999E-26</v>
      </c>
      <c r="O80" s="9" t="str">
        <f t="shared" si="10"/>
        <v>Y</v>
      </c>
      <c r="Q80" t="s">
        <v>83</v>
      </c>
      <c r="R80" s="13">
        <v>1.6171005981503998E-2</v>
      </c>
      <c r="S80" s="13">
        <v>2.0786770000000001E-3</v>
      </c>
      <c r="T80" s="13">
        <v>0.12580179999999999</v>
      </c>
      <c r="U80" s="13">
        <v>-3.9405254630000002</v>
      </c>
      <c r="V80" s="13">
        <v>8.1303319671715996E-5</v>
      </c>
      <c r="W80" s="9" t="str">
        <f t="shared" si="11"/>
        <v>Y</v>
      </c>
      <c r="Y80" t="s">
        <v>204</v>
      </c>
      <c r="Z80" t="s">
        <v>205</v>
      </c>
      <c r="AA80" s="18" t="s">
        <v>122</v>
      </c>
      <c r="AB80" s="18" t="s">
        <v>6</v>
      </c>
      <c r="AC80" s="6" t="s">
        <v>6</v>
      </c>
      <c r="AD80" s="9" t="s">
        <v>122</v>
      </c>
      <c r="AE80" s="9" t="s">
        <v>122</v>
      </c>
      <c r="AF80" s="9" t="s">
        <v>122</v>
      </c>
      <c r="AG80" s="18" t="s">
        <v>119</v>
      </c>
      <c r="AH80" s="18" t="s">
        <v>119</v>
      </c>
    </row>
    <row r="81" spans="1:34">
      <c r="A81" s="2" t="s">
        <v>84</v>
      </c>
      <c r="B81" s="5">
        <v>34418994.298395596</v>
      </c>
      <c r="C81" s="5">
        <v>0</v>
      </c>
      <c r="D81" s="5" t="s">
        <v>16</v>
      </c>
      <c r="E81" s="5">
        <v>1.5335348E-2</v>
      </c>
      <c r="F81" s="5">
        <v>0.98776459999999999</v>
      </c>
      <c r="G81" s="6" t="s">
        <v>6</v>
      </c>
      <c r="I81" s="2" t="s">
        <v>94</v>
      </c>
      <c r="J81" s="5">
        <v>0.94890516434024996</v>
      </c>
      <c r="K81" s="5">
        <v>0.82311460000000003</v>
      </c>
      <c r="L81" s="5">
        <v>1.0939190000000001</v>
      </c>
      <c r="M81" s="5">
        <v>-0.72280884999999995</v>
      </c>
      <c r="N81" s="5">
        <v>0.46979729999999997</v>
      </c>
      <c r="O81" s="6" t="s">
        <v>6</v>
      </c>
      <c r="Q81" t="s">
        <v>84</v>
      </c>
      <c r="R81" s="13">
        <v>2.58732161312729</v>
      </c>
      <c r="S81" s="13">
        <v>0.958993078</v>
      </c>
      <c r="T81" s="13">
        <v>6.9804811999999998</v>
      </c>
      <c r="U81" s="13">
        <v>1.877276908</v>
      </c>
      <c r="V81" s="13">
        <v>6.0480151384173099E-2</v>
      </c>
      <c r="W81" s="14" t="s">
        <v>6</v>
      </c>
      <c r="Y81" t="s">
        <v>204</v>
      </c>
      <c r="Z81" t="s">
        <v>206</v>
      </c>
      <c r="AA81" s="18" t="s">
        <v>122</v>
      </c>
      <c r="AB81" s="9" t="s">
        <v>122</v>
      </c>
      <c r="AC81" s="9" t="s">
        <v>122</v>
      </c>
      <c r="AD81" s="14" t="s">
        <v>6</v>
      </c>
      <c r="AE81" s="14" t="s">
        <v>6</v>
      </c>
      <c r="AF81" s="14" t="s">
        <v>6</v>
      </c>
      <c r="AG81" s="18" t="s">
        <v>119</v>
      </c>
      <c r="AH81" s="18" t="s">
        <v>119</v>
      </c>
    </row>
    <row r="82" spans="1:34">
      <c r="A82" s="2" t="s">
        <v>85</v>
      </c>
      <c r="B82" s="5">
        <v>0.44330364320786197</v>
      </c>
      <c r="C82" s="5">
        <v>0.17500439300000001</v>
      </c>
      <c r="D82" s="5">
        <v>1.1229324999999999</v>
      </c>
      <c r="E82" s="5">
        <v>-1.7154680929999999</v>
      </c>
      <c r="F82" s="5">
        <v>8.6259440000000007E-2</v>
      </c>
      <c r="G82" s="6" t="s">
        <v>6</v>
      </c>
      <c r="I82" s="2" t="s">
        <v>96</v>
      </c>
      <c r="J82" s="5">
        <v>1.2404774737366799</v>
      </c>
      <c r="K82" s="5">
        <v>1.126644</v>
      </c>
      <c r="L82" s="5">
        <v>1.365812</v>
      </c>
      <c r="M82" s="5">
        <v>4.3880848099999996</v>
      </c>
      <c r="N82" s="5">
        <v>1.143532E-5</v>
      </c>
      <c r="O82" s="9" t="str">
        <f t="shared" si="10"/>
        <v>Y</v>
      </c>
      <c r="Q82" t="s">
        <v>85</v>
      </c>
      <c r="R82" s="13">
        <v>2.34045155212306</v>
      </c>
      <c r="S82" s="13">
        <v>0.96907780499999996</v>
      </c>
      <c r="T82" s="13">
        <v>5.6525011999999997</v>
      </c>
      <c r="U82" s="13">
        <v>1.8901449779999999</v>
      </c>
      <c r="V82" s="13">
        <v>5.87385730111376E-2</v>
      </c>
      <c r="W82" s="14" t="s">
        <v>6</v>
      </c>
      <c r="Y82" t="s">
        <v>207</v>
      </c>
      <c r="Z82" t="s">
        <v>208</v>
      </c>
      <c r="AA82" s="18" t="s">
        <v>122</v>
      </c>
      <c r="AB82" s="18" t="s">
        <v>6</v>
      </c>
      <c r="AC82" s="6" t="s">
        <v>6</v>
      </c>
      <c r="AD82" s="9" t="s">
        <v>122</v>
      </c>
      <c r="AE82" s="14" t="s">
        <v>6</v>
      </c>
      <c r="AF82" s="9" t="s">
        <v>122</v>
      </c>
      <c r="AG82" s="18" t="s">
        <v>119</v>
      </c>
      <c r="AH82" s="18" t="s">
        <v>119</v>
      </c>
    </row>
    <row r="83" spans="1:34">
      <c r="A83" s="2" t="s">
        <v>86</v>
      </c>
      <c r="B83" s="5">
        <v>2.4006211073966401</v>
      </c>
      <c r="C83" s="5">
        <v>0.62338521650000001</v>
      </c>
      <c r="D83" s="5">
        <v>9.24465571</v>
      </c>
      <c r="E83" s="5">
        <v>1.2729891600000001</v>
      </c>
      <c r="F83" s="5">
        <v>0.20302190000000001</v>
      </c>
      <c r="G83" s="6" t="s">
        <v>6</v>
      </c>
      <c r="I83" s="2" t="s">
        <v>97</v>
      </c>
      <c r="J83" s="5">
        <v>2.0483288630605099</v>
      </c>
      <c r="K83" s="5">
        <v>1.865013</v>
      </c>
      <c r="L83" s="5">
        <v>2.249663</v>
      </c>
      <c r="M83" s="5">
        <v>14.98935421</v>
      </c>
      <c r="N83" s="5">
        <v>8.6187150000000002E-51</v>
      </c>
      <c r="O83" s="9" t="str">
        <f t="shared" si="10"/>
        <v>Y</v>
      </c>
      <c r="Q83" t="s">
        <v>86</v>
      </c>
      <c r="R83" s="13">
        <v>1.9361473512312699</v>
      </c>
      <c r="S83" s="13">
        <v>0.70582182100000002</v>
      </c>
      <c r="T83" s="13">
        <v>5.3110663999999996</v>
      </c>
      <c r="U83" s="13">
        <v>1.283280108</v>
      </c>
      <c r="V83" s="13">
        <v>0.19939395908208199</v>
      </c>
      <c r="W83" s="14" t="s">
        <v>6</v>
      </c>
      <c r="Y83" t="s">
        <v>209</v>
      </c>
      <c r="Z83" t="s">
        <v>210</v>
      </c>
      <c r="AA83" s="17" t="s">
        <v>6</v>
      </c>
      <c r="AB83" s="18" t="s">
        <v>119</v>
      </c>
      <c r="AC83" s="18" t="s">
        <v>119</v>
      </c>
      <c r="AD83" s="14" t="s">
        <v>6</v>
      </c>
      <c r="AE83" s="14" t="s">
        <v>6</v>
      </c>
      <c r="AF83" s="14" t="s">
        <v>6</v>
      </c>
      <c r="AG83" s="18" t="s">
        <v>119</v>
      </c>
      <c r="AH83" s="18" t="s">
        <v>119</v>
      </c>
    </row>
    <row r="84" spans="1:34">
      <c r="A84" s="2" t="s">
        <v>87</v>
      </c>
      <c r="B84" s="5">
        <v>3.1436750000000001E-9</v>
      </c>
      <c r="C84" s="5">
        <v>0</v>
      </c>
      <c r="D84" s="5" t="s">
        <v>16</v>
      </c>
      <c r="E84" s="5">
        <v>-1.7875299000000001E-2</v>
      </c>
      <c r="F84" s="5">
        <v>0.98573829999999996</v>
      </c>
      <c r="G84" s="6" t="s">
        <v>6</v>
      </c>
      <c r="I84" s="2" t="s">
        <v>99</v>
      </c>
      <c r="J84" s="5">
        <v>4.5383649999999999E-8</v>
      </c>
      <c r="K84" s="5">
        <v>4.8813419999999999E-147</v>
      </c>
      <c r="L84" s="5">
        <v>4.2194869999999997E+131</v>
      </c>
      <c r="M84" s="5">
        <v>-0.10356467</v>
      </c>
      <c r="N84" s="5">
        <v>0.91751479999999996</v>
      </c>
      <c r="O84" s="6" t="s">
        <v>6</v>
      </c>
      <c r="Q84" t="s">
        <v>87</v>
      </c>
      <c r="R84" s="13">
        <v>0.89683374162864105</v>
      </c>
      <c r="S84" s="13">
        <v>0.38533658500000001</v>
      </c>
      <c r="T84" s="13">
        <v>2.087294</v>
      </c>
      <c r="U84" s="13">
        <v>-0.25263027100000002</v>
      </c>
      <c r="V84" s="13">
        <v>0.80055393578562195</v>
      </c>
      <c r="W84" s="14" t="s">
        <v>6</v>
      </c>
      <c r="Y84" t="s">
        <v>211</v>
      </c>
      <c r="Z84" t="s">
        <v>212</v>
      </c>
      <c r="AA84" s="18" t="s">
        <v>122</v>
      </c>
      <c r="AB84" s="9" t="s">
        <v>122</v>
      </c>
      <c r="AC84" s="9" t="s">
        <v>122</v>
      </c>
      <c r="AD84" s="14" t="s">
        <v>6</v>
      </c>
      <c r="AE84" s="14" t="s">
        <v>6</v>
      </c>
      <c r="AF84" s="14" t="s">
        <v>6</v>
      </c>
      <c r="AG84" s="18" t="s">
        <v>119</v>
      </c>
      <c r="AH84" s="18" t="s">
        <v>119</v>
      </c>
    </row>
    <row r="85" spans="1:34">
      <c r="A85" s="2" t="s">
        <v>88</v>
      </c>
      <c r="B85" s="5">
        <v>9.0727800438760008E-3</v>
      </c>
      <c r="C85" s="5">
        <v>1.1284921000000001E-3</v>
      </c>
      <c r="D85" s="5">
        <v>7.2942770000000004E-2</v>
      </c>
      <c r="E85" s="5">
        <v>-4.4217523549999997</v>
      </c>
      <c r="F85" s="5">
        <v>9.7903630000000008E-6</v>
      </c>
      <c r="G85" s="9" t="str">
        <f>IF(F85&lt;0.05,"Y",)</f>
        <v>Y</v>
      </c>
      <c r="I85" s="2" t="s">
        <v>100</v>
      </c>
      <c r="J85" s="5">
        <v>1.2304655638488</v>
      </c>
      <c r="K85" s="5">
        <v>1.0623039999999999</v>
      </c>
      <c r="L85" s="5">
        <v>1.4252469999999999</v>
      </c>
      <c r="M85" s="5">
        <v>2.7660743499999998</v>
      </c>
      <c r="N85" s="5">
        <v>5.6735600000000002E-3</v>
      </c>
      <c r="O85" s="9" t="str">
        <f t="shared" si="10"/>
        <v>Y</v>
      </c>
      <c r="Q85" t="s">
        <v>88</v>
      </c>
      <c r="R85" s="13">
        <v>1.8078395522754E-2</v>
      </c>
      <c r="S85" s="13">
        <v>2.3324729999999998E-3</v>
      </c>
      <c r="T85" s="13">
        <v>0.14012089999999999</v>
      </c>
      <c r="U85" s="13">
        <v>-3.8409288240000001</v>
      </c>
      <c r="V85" s="13">
        <v>1.2256965303328399E-4</v>
      </c>
      <c r="W85" s="9" t="str">
        <f t="shared" si="11"/>
        <v>Y</v>
      </c>
      <c r="Y85" t="s">
        <v>211</v>
      </c>
      <c r="Z85" t="s">
        <v>213</v>
      </c>
      <c r="AA85" s="18" t="s">
        <v>122</v>
      </c>
      <c r="AB85" s="18" t="s">
        <v>6</v>
      </c>
      <c r="AC85" s="9" t="s">
        <v>122</v>
      </c>
      <c r="AD85" s="14" t="s">
        <v>6</v>
      </c>
      <c r="AE85" s="14" t="s">
        <v>6</v>
      </c>
      <c r="AF85" s="9" t="s">
        <v>122</v>
      </c>
      <c r="AG85" s="18" t="s">
        <v>119</v>
      </c>
      <c r="AH85" s="18" t="s">
        <v>119</v>
      </c>
    </row>
    <row r="86" spans="1:34">
      <c r="A86" s="2" t="s">
        <v>89</v>
      </c>
      <c r="B86" s="5">
        <v>0.70002774552894098</v>
      </c>
      <c r="C86" s="5">
        <v>0.22551238639999999</v>
      </c>
      <c r="D86" s="5">
        <v>2.1730019</v>
      </c>
      <c r="E86" s="5">
        <v>-0.61707836400000005</v>
      </c>
      <c r="F86" s="5">
        <v>0.53718299999999997</v>
      </c>
      <c r="G86" s="6" t="s">
        <v>6</v>
      </c>
      <c r="I86" s="2" t="s">
        <v>101</v>
      </c>
      <c r="J86" s="5">
        <v>2.2658781727523198</v>
      </c>
      <c r="K86" s="5">
        <v>1.923484</v>
      </c>
      <c r="L86" s="5">
        <v>2.6692200000000001</v>
      </c>
      <c r="M86" s="5">
        <v>9.7859664599999991</v>
      </c>
      <c r="N86" s="5">
        <v>1.2935350000000001E-22</v>
      </c>
      <c r="O86" s="9" t="str">
        <f t="shared" si="10"/>
        <v>Y</v>
      </c>
      <c r="Q86" t="s">
        <v>89</v>
      </c>
      <c r="R86" s="13">
        <v>7.86631630716278</v>
      </c>
      <c r="S86" s="13">
        <v>1.7056251200000001</v>
      </c>
      <c r="T86" s="13">
        <v>36.279327500000001</v>
      </c>
      <c r="U86" s="13">
        <v>2.6445427000000001</v>
      </c>
      <c r="V86" s="13">
        <v>8.1801384979199691E-3</v>
      </c>
      <c r="W86" s="9" t="str">
        <f t="shared" si="11"/>
        <v>Y</v>
      </c>
      <c r="Y86" t="s">
        <v>211</v>
      </c>
      <c r="Z86" t="s">
        <v>214</v>
      </c>
      <c r="AA86" s="18" t="s">
        <v>122</v>
      </c>
      <c r="AB86" s="9" t="s">
        <v>122</v>
      </c>
      <c r="AC86" s="6" t="s">
        <v>6</v>
      </c>
      <c r="AD86" s="9" t="s">
        <v>122</v>
      </c>
      <c r="AE86" s="9" t="s">
        <v>122</v>
      </c>
      <c r="AF86" s="9" t="s">
        <v>122</v>
      </c>
      <c r="AG86" s="18" t="s">
        <v>119</v>
      </c>
      <c r="AH86" s="18" t="s">
        <v>119</v>
      </c>
    </row>
    <row r="87" spans="1:34">
      <c r="A87" s="2" t="s">
        <v>90</v>
      </c>
      <c r="B87" s="5">
        <v>4.2492928001702998E-2</v>
      </c>
      <c r="C87" s="5">
        <v>1.2470549500000001E-2</v>
      </c>
      <c r="D87" s="5">
        <v>0.14479305000000001</v>
      </c>
      <c r="E87" s="5">
        <v>-5.0493859580000002</v>
      </c>
      <c r="F87" s="5">
        <v>4.432324E-7</v>
      </c>
      <c r="G87" s="9" t="str">
        <f t="shared" ref="G87:G88" si="12">IF(F87&lt;0.05,"Y",)</f>
        <v>Y</v>
      </c>
      <c r="I87" s="2" t="s">
        <v>102</v>
      </c>
      <c r="J87" s="5">
        <v>1.85888167375443</v>
      </c>
      <c r="K87" s="5">
        <v>1.570694</v>
      </c>
      <c r="L87" s="5">
        <v>2.1999460000000002</v>
      </c>
      <c r="M87" s="5">
        <v>7.2132613499999998</v>
      </c>
      <c r="N87" s="5">
        <v>5.4627419999999995E-13</v>
      </c>
      <c r="O87" s="9" t="str">
        <f t="shared" si="10"/>
        <v>Y</v>
      </c>
      <c r="Q87" t="s">
        <v>90</v>
      </c>
      <c r="R87" s="13">
        <v>0.163123244734211</v>
      </c>
      <c r="S87" s="13">
        <v>5.5652933000000002E-2</v>
      </c>
      <c r="T87" s="13">
        <v>0.47812739999999998</v>
      </c>
      <c r="U87" s="13">
        <v>-3.3048152449999999</v>
      </c>
      <c r="V87" s="13">
        <v>9.5039027215645705E-4</v>
      </c>
      <c r="W87" s="9" t="str">
        <f t="shared" si="11"/>
        <v>Y</v>
      </c>
      <c r="Y87" t="s">
        <v>211</v>
      </c>
      <c r="Z87" t="s">
        <v>215</v>
      </c>
      <c r="AA87" s="18" t="s">
        <v>122</v>
      </c>
      <c r="AB87" s="18" t="s">
        <v>6</v>
      </c>
      <c r="AC87" s="9" t="s">
        <v>122</v>
      </c>
      <c r="AD87" s="14" t="s">
        <v>6</v>
      </c>
      <c r="AE87" s="14" t="s">
        <v>6</v>
      </c>
      <c r="AF87" s="14" t="s">
        <v>6</v>
      </c>
      <c r="AG87" s="18" t="s">
        <v>119</v>
      </c>
      <c r="AH87" s="18" t="s">
        <v>119</v>
      </c>
    </row>
    <row r="88" spans="1:34">
      <c r="A88" s="2" t="s">
        <v>91</v>
      </c>
      <c r="B88" s="5">
        <v>0.15002414489349999</v>
      </c>
      <c r="C88" s="5">
        <v>5.6187950299999997E-2</v>
      </c>
      <c r="D88" s="5">
        <v>0.40057064999999997</v>
      </c>
      <c r="E88" s="5">
        <v>-3.7857594940000001</v>
      </c>
      <c r="F88" s="5">
        <v>1.532398E-4</v>
      </c>
      <c r="G88" s="9" t="str">
        <f t="shared" si="12"/>
        <v>Y</v>
      </c>
      <c r="I88" s="2" t="s">
        <v>103</v>
      </c>
      <c r="J88" s="5">
        <v>0.87512336608998997</v>
      </c>
      <c r="K88" s="5">
        <v>0.75855240000000002</v>
      </c>
      <c r="L88" s="5">
        <v>1.0096080000000001</v>
      </c>
      <c r="M88" s="5">
        <v>-1.82885633</v>
      </c>
      <c r="N88" s="5">
        <v>6.7421129999999996E-2</v>
      </c>
      <c r="O88" s="6" t="s">
        <v>6</v>
      </c>
      <c r="Q88" t="s">
        <v>91</v>
      </c>
      <c r="R88" s="13">
        <v>0.275790150948376</v>
      </c>
      <c r="S88" s="13">
        <v>0.10959917</v>
      </c>
      <c r="T88" s="13">
        <v>0.69398519999999997</v>
      </c>
      <c r="U88" s="13">
        <v>-2.7358370829999998</v>
      </c>
      <c r="V88" s="13">
        <v>6.22218227269292E-3</v>
      </c>
      <c r="W88" s="9" t="str">
        <f t="shared" si="11"/>
        <v>Y</v>
      </c>
      <c r="Y88" t="s">
        <v>211</v>
      </c>
      <c r="Z88" t="s">
        <v>216</v>
      </c>
      <c r="AA88" s="18" t="s">
        <v>122</v>
      </c>
      <c r="AB88" s="9" t="s">
        <v>122</v>
      </c>
      <c r="AC88" s="6" t="s">
        <v>6</v>
      </c>
      <c r="AD88" s="9" t="s">
        <v>122</v>
      </c>
      <c r="AE88" s="9" t="s">
        <v>122</v>
      </c>
      <c r="AF88" s="9" t="s">
        <v>122</v>
      </c>
      <c r="AG88" s="18" t="s">
        <v>119</v>
      </c>
      <c r="AH88" s="18" t="s">
        <v>119</v>
      </c>
    </row>
    <row r="89" spans="1:34">
      <c r="A89" s="2" t="s">
        <v>92</v>
      </c>
      <c r="B89" s="5">
        <v>3.7876643356069999</v>
      </c>
      <c r="C89" s="5">
        <v>0.78943579529999997</v>
      </c>
      <c r="D89" s="5">
        <v>18.172980249999998</v>
      </c>
      <c r="E89" s="5">
        <v>1.664458566</v>
      </c>
      <c r="F89" s="5">
        <v>9.6020820000000007E-2</v>
      </c>
      <c r="G89" s="6" t="s">
        <v>6</v>
      </c>
      <c r="Q89" t="s">
        <v>92</v>
      </c>
      <c r="R89" s="13">
        <v>3.0760386859981899</v>
      </c>
      <c r="S89" s="13">
        <v>1.0551244340000001</v>
      </c>
      <c r="T89" s="13">
        <v>8.9676758999999997</v>
      </c>
      <c r="U89" s="13">
        <v>2.0582543709999999</v>
      </c>
      <c r="V89" s="13">
        <v>3.9565721801356701E-2</v>
      </c>
      <c r="W89" s="9" t="str">
        <f t="shared" si="11"/>
        <v>Y</v>
      </c>
      <c r="Y89" t="s">
        <v>211</v>
      </c>
      <c r="Z89" t="s">
        <v>217</v>
      </c>
      <c r="AA89" s="18" t="s">
        <v>122</v>
      </c>
      <c r="AB89" s="18" t="s">
        <v>6</v>
      </c>
      <c r="AC89" s="9" t="s">
        <v>122</v>
      </c>
      <c r="AD89" s="14" t="s">
        <v>6</v>
      </c>
      <c r="AE89" s="14" t="s">
        <v>6</v>
      </c>
      <c r="AF89" s="14" t="s">
        <v>6</v>
      </c>
      <c r="AG89" s="18" t="s">
        <v>119</v>
      </c>
      <c r="AH89" s="18" t="s">
        <v>119</v>
      </c>
    </row>
    <row r="90" spans="1:34">
      <c r="A90" s="2" t="s">
        <v>93</v>
      </c>
      <c r="B90" s="5">
        <v>0.40798074912760901</v>
      </c>
      <c r="C90" s="5">
        <v>0.16071777640000001</v>
      </c>
      <c r="D90" s="5">
        <v>1.03565577</v>
      </c>
      <c r="E90" s="5">
        <v>-1.886252971</v>
      </c>
      <c r="F90" s="5">
        <v>5.926087E-2</v>
      </c>
      <c r="G90" s="6" t="s">
        <v>6</v>
      </c>
      <c r="Q90" t="s">
        <v>93</v>
      </c>
      <c r="R90" s="13">
        <v>2.9818666121144699</v>
      </c>
      <c r="S90" s="13">
        <v>1.1406351720000001</v>
      </c>
      <c r="T90" s="13">
        <v>7.7952431000000004</v>
      </c>
      <c r="U90" s="13">
        <v>2.2283427630000001</v>
      </c>
      <c r="V90" s="13">
        <v>2.5857666732463098E-2</v>
      </c>
      <c r="W90" s="9" t="str">
        <f t="shared" si="11"/>
        <v>Y</v>
      </c>
      <c r="Y90" t="s">
        <v>211</v>
      </c>
      <c r="Z90" t="s">
        <v>218</v>
      </c>
      <c r="AA90" s="18" t="s">
        <v>122</v>
      </c>
      <c r="AB90" s="9" t="s">
        <v>122</v>
      </c>
      <c r="AC90" s="9" t="s">
        <v>122</v>
      </c>
      <c r="AD90" s="14" t="s">
        <v>6</v>
      </c>
      <c r="AE90" s="9" t="s">
        <v>122</v>
      </c>
      <c r="AF90" s="14" t="s">
        <v>6</v>
      </c>
      <c r="AG90" s="19" t="s">
        <v>6</v>
      </c>
      <c r="AH90" s="19" t="s">
        <v>6</v>
      </c>
    </row>
    <row r="91" spans="1:34">
      <c r="A91" s="2" t="s">
        <v>94</v>
      </c>
      <c r="B91" s="5">
        <v>0.52296839219927405</v>
      </c>
      <c r="C91" s="5">
        <v>0.2024506969</v>
      </c>
      <c r="D91" s="5">
        <v>1.3509261400000001</v>
      </c>
      <c r="E91" s="5">
        <v>-1.3387595349999999</v>
      </c>
      <c r="F91" s="5">
        <v>0.180649</v>
      </c>
      <c r="G91" s="6" t="s">
        <v>6</v>
      </c>
      <c r="Q91" t="s">
        <v>94</v>
      </c>
      <c r="R91" s="13">
        <v>1.01514204715602</v>
      </c>
      <c r="S91" s="13">
        <v>0.42339482099999998</v>
      </c>
      <c r="T91" s="13">
        <v>2.4339300000000001</v>
      </c>
      <c r="U91" s="13">
        <v>3.3683402000000001E-2</v>
      </c>
      <c r="V91" s="13">
        <v>0.97312961448516899</v>
      </c>
      <c r="W91" s="14" t="s">
        <v>6</v>
      </c>
      <c r="Y91" t="s">
        <v>211</v>
      </c>
      <c r="Z91" t="s">
        <v>219</v>
      </c>
      <c r="AA91" s="18" t="s">
        <v>122</v>
      </c>
      <c r="AB91" s="18" t="s">
        <v>6</v>
      </c>
      <c r="AC91" s="6" t="s">
        <v>6</v>
      </c>
      <c r="AD91" s="9" t="s">
        <v>122</v>
      </c>
      <c r="AE91" s="9" t="s">
        <v>122</v>
      </c>
      <c r="AF91" s="9" t="s">
        <v>122</v>
      </c>
      <c r="AG91" s="9" t="s">
        <v>122</v>
      </c>
      <c r="AH91" s="19" t="s">
        <v>6</v>
      </c>
    </row>
    <row r="92" spans="1:34">
      <c r="A92" s="2" t="s">
        <v>95</v>
      </c>
      <c r="B92" s="5">
        <v>1.969467952613E-2</v>
      </c>
      <c r="C92" s="5">
        <v>4.0298139999999996E-3</v>
      </c>
      <c r="D92" s="5">
        <v>9.6252679999999993E-2</v>
      </c>
      <c r="E92" s="5">
        <v>-4.8515306130000004</v>
      </c>
      <c r="F92" s="5">
        <v>1.2251229999999999E-6</v>
      </c>
      <c r="G92" s="9" t="str">
        <f>IF(F92&lt;0.05,"Y",)</f>
        <v>Y</v>
      </c>
      <c r="Q92" t="s">
        <v>95</v>
      </c>
      <c r="R92" s="13">
        <v>8.4027860000000005E-9</v>
      </c>
      <c r="S92" s="13">
        <v>0</v>
      </c>
      <c r="T92" s="13" t="s">
        <v>16</v>
      </c>
      <c r="U92" s="13">
        <v>-1.6251459999999999E-2</v>
      </c>
      <c r="V92" s="13">
        <v>0.98703378192406599</v>
      </c>
      <c r="W92" s="14" t="s">
        <v>6</v>
      </c>
      <c r="Y92" t="s">
        <v>220</v>
      </c>
      <c r="Z92" t="s">
        <v>221</v>
      </c>
      <c r="AA92" s="18" t="s">
        <v>122</v>
      </c>
      <c r="AB92" s="18" t="s">
        <v>6</v>
      </c>
      <c r="AC92" s="6" t="s">
        <v>6</v>
      </c>
      <c r="AD92" s="14" t="s">
        <v>6</v>
      </c>
      <c r="AE92" s="14" t="s">
        <v>6</v>
      </c>
      <c r="AF92" s="9" t="s">
        <v>122</v>
      </c>
      <c r="AG92" s="18" t="s">
        <v>119</v>
      </c>
      <c r="AH92" s="18" t="s">
        <v>119</v>
      </c>
    </row>
    <row r="93" spans="1:34">
      <c r="A93" s="2" t="s">
        <v>96</v>
      </c>
      <c r="B93" s="5">
        <v>4.2674717587302702</v>
      </c>
      <c r="C93" s="5">
        <v>0.91132955169999996</v>
      </c>
      <c r="D93" s="5">
        <v>19.98323787</v>
      </c>
      <c r="E93" s="5">
        <v>1.842088929</v>
      </c>
      <c r="F93" s="5">
        <v>6.5462140000000002E-2</v>
      </c>
      <c r="G93" s="6" t="s">
        <v>6</v>
      </c>
      <c r="Q93" t="s">
        <v>96</v>
      </c>
      <c r="R93" s="13">
        <v>0.58565418347732301</v>
      </c>
      <c r="S93" s="13">
        <v>0.25021892400000001</v>
      </c>
      <c r="T93" s="13">
        <v>1.3707628999999999</v>
      </c>
      <c r="U93" s="13">
        <v>-1.233113366</v>
      </c>
      <c r="V93" s="13">
        <v>0.21753347140801399</v>
      </c>
      <c r="W93" s="14" t="s">
        <v>6</v>
      </c>
      <c r="Y93" t="s">
        <v>222</v>
      </c>
      <c r="Z93" t="s">
        <v>223</v>
      </c>
      <c r="AA93" s="18" t="s">
        <v>122</v>
      </c>
      <c r="AB93" s="9" t="s">
        <v>122</v>
      </c>
      <c r="AC93" s="9" t="s">
        <v>122</v>
      </c>
      <c r="AD93" s="19" t="s">
        <v>6</v>
      </c>
      <c r="AE93" s="9" t="s">
        <v>122</v>
      </c>
      <c r="AF93" s="9" t="s">
        <v>122</v>
      </c>
      <c r="AG93" s="9" t="s">
        <v>122</v>
      </c>
      <c r="AH93" s="19" t="s">
        <v>6</v>
      </c>
    </row>
    <row r="94" spans="1:34">
      <c r="A94" s="2" t="s">
        <v>97</v>
      </c>
      <c r="B94" s="5">
        <v>0.86947801853740603</v>
      </c>
      <c r="C94" s="5">
        <v>0.31742809379999998</v>
      </c>
      <c r="D94" s="5">
        <v>2.38161662</v>
      </c>
      <c r="E94" s="5">
        <v>-0.272046022</v>
      </c>
      <c r="F94" s="5">
        <v>0.78558660000000002</v>
      </c>
      <c r="G94" s="6" t="s">
        <v>6</v>
      </c>
      <c r="Q94" t="s">
        <v>97</v>
      </c>
      <c r="R94" s="13">
        <v>0.60589282537001099</v>
      </c>
      <c r="S94" s="13">
        <v>0.26076500699999999</v>
      </c>
      <c r="T94" s="13">
        <v>1.4078044000000001</v>
      </c>
      <c r="U94" s="13">
        <v>-1.1648244029999999</v>
      </c>
      <c r="V94" s="13">
        <v>0.24409007877199501</v>
      </c>
      <c r="W94" s="14" t="s">
        <v>6</v>
      </c>
      <c r="Y94" t="s">
        <v>222</v>
      </c>
      <c r="Z94" t="s">
        <v>224</v>
      </c>
      <c r="AA94" s="18" t="s">
        <v>122</v>
      </c>
      <c r="AB94" s="9" t="s">
        <v>122</v>
      </c>
      <c r="AC94" s="6" t="s">
        <v>6</v>
      </c>
      <c r="AD94" s="14" t="s">
        <v>6</v>
      </c>
      <c r="AE94" s="9" t="s">
        <v>122</v>
      </c>
      <c r="AF94" s="14" t="s">
        <v>6</v>
      </c>
      <c r="AG94" s="9" t="s">
        <v>122</v>
      </c>
      <c r="AH94" s="19" t="s">
        <v>6</v>
      </c>
    </row>
    <row r="95" spans="1:34">
      <c r="A95" s="2" t="s">
        <v>98</v>
      </c>
      <c r="B95" s="5">
        <v>1.3557549999999999E-9</v>
      </c>
      <c r="C95" s="5">
        <v>0</v>
      </c>
      <c r="D95" s="5" t="s">
        <v>16</v>
      </c>
      <c r="E95" s="5">
        <v>-1.7621723999999998E-2</v>
      </c>
      <c r="F95" s="5">
        <v>0.98594059999999994</v>
      </c>
      <c r="G95" s="6" t="s">
        <v>6</v>
      </c>
      <c r="Q95" t="s">
        <v>98</v>
      </c>
      <c r="R95" s="13">
        <v>5.860633E-9</v>
      </c>
      <c r="S95" s="13">
        <v>0</v>
      </c>
      <c r="T95" s="13" t="s">
        <v>16</v>
      </c>
      <c r="U95" s="13">
        <v>-1.6202808999999999E-2</v>
      </c>
      <c r="V95" s="13">
        <v>0.98707259488808796</v>
      </c>
      <c r="W95" s="14" t="s">
        <v>6</v>
      </c>
      <c r="Y95" t="s">
        <v>222</v>
      </c>
      <c r="Z95" t="s">
        <v>225</v>
      </c>
      <c r="AA95" s="18" t="s">
        <v>122</v>
      </c>
      <c r="AB95" s="18" t="s">
        <v>6</v>
      </c>
      <c r="AC95" s="9" t="s">
        <v>122</v>
      </c>
      <c r="AD95" s="14" t="s">
        <v>6</v>
      </c>
      <c r="AE95" s="9" t="s">
        <v>122</v>
      </c>
      <c r="AF95" s="14" t="s">
        <v>6</v>
      </c>
      <c r="AG95" s="9" t="s">
        <v>122</v>
      </c>
      <c r="AH95" s="19" t="s">
        <v>6</v>
      </c>
    </row>
    <row r="96" spans="1:34">
      <c r="A96" s="2" t="s">
        <v>99</v>
      </c>
      <c r="B96" s="5">
        <v>1.3826197707751999</v>
      </c>
      <c r="C96" s="5">
        <v>0.52094017619999999</v>
      </c>
      <c r="D96" s="5">
        <v>3.6695910899999999</v>
      </c>
      <c r="E96" s="5">
        <v>0.65053703200000002</v>
      </c>
      <c r="F96" s="5">
        <v>0.51534539999999995</v>
      </c>
      <c r="G96" s="6" t="s">
        <v>6</v>
      </c>
      <c r="Q96" t="s">
        <v>99</v>
      </c>
      <c r="R96" s="13">
        <v>7.7796119999999996E-9</v>
      </c>
      <c r="S96" s="13">
        <v>0</v>
      </c>
      <c r="T96" s="13" t="s">
        <v>16</v>
      </c>
      <c r="U96" s="13">
        <v>-1.5968974E-2</v>
      </c>
      <c r="V96" s="13">
        <v>0.98725914342603904</v>
      </c>
      <c r="W96" s="14" t="s">
        <v>6</v>
      </c>
      <c r="Y96" t="s">
        <v>222</v>
      </c>
      <c r="Z96" t="s">
        <v>226</v>
      </c>
      <c r="AA96" s="18" t="s">
        <v>122</v>
      </c>
      <c r="AB96" s="9" t="s">
        <v>122</v>
      </c>
      <c r="AC96" s="9" t="s">
        <v>122</v>
      </c>
      <c r="AD96" s="14" t="s">
        <v>6</v>
      </c>
      <c r="AE96" s="9" t="s">
        <v>122</v>
      </c>
      <c r="AF96" s="14" t="s">
        <v>6</v>
      </c>
      <c r="AG96" s="9" t="s">
        <v>122</v>
      </c>
      <c r="AH96" s="9" t="s">
        <v>122</v>
      </c>
    </row>
    <row r="97" spans="1:23">
      <c r="A97" s="2" t="s">
        <v>100</v>
      </c>
      <c r="B97" s="5">
        <v>0.47241614614949901</v>
      </c>
      <c r="C97" s="5">
        <v>0.18728108060000001</v>
      </c>
      <c r="D97" s="5">
        <v>1.1916687699999999</v>
      </c>
      <c r="E97" s="5">
        <v>-1.58850878</v>
      </c>
      <c r="F97" s="5">
        <v>0.1121713</v>
      </c>
      <c r="G97" s="6" t="s">
        <v>6</v>
      </c>
      <c r="Q97" t="s">
        <v>100</v>
      </c>
      <c r="R97" s="13">
        <v>4.0956216621572796</v>
      </c>
      <c r="S97" s="13">
        <v>1.4922060029999999</v>
      </c>
      <c r="T97" s="13">
        <v>11.241153499999999</v>
      </c>
      <c r="U97" s="13">
        <v>2.7369425679999999</v>
      </c>
      <c r="V97" s="13">
        <v>6.2013118302779498E-3</v>
      </c>
      <c r="W97" s="9" t="str">
        <f t="shared" si="11"/>
        <v>Y</v>
      </c>
    </row>
    <row r="98" spans="1:23">
      <c r="A98" s="2" t="s">
        <v>101</v>
      </c>
      <c r="B98" s="5">
        <v>5.7710515625866002E-2</v>
      </c>
      <c r="C98" s="5">
        <v>1.9057198599999998E-2</v>
      </c>
      <c r="D98" s="5">
        <v>0.17476354999999999</v>
      </c>
      <c r="E98" s="5">
        <v>-5.0455452779999996</v>
      </c>
      <c r="F98" s="5">
        <v>4.5222979999999998E-7</v>
      </c>
      <c r="G98" s="9" t="str">
        <f t="shared" ref="G98:G99" si="13">IF(F98&lt;0.05,"Y",)</f>
        <v>Y</v>
      </c>
      <c r="Q98" t="s">
        <v>101</v>
      </c>
      <c r="R98" s="13">
        <v>5.2330815713065998E-2</v>
      </c>
      <c r="S98" s="13">
        <v>1.1605025E-2</v>
      </c>
      <c r="T98" s="13">
        <v>0.23597660000000001</v>
      </c>
      <c r="U98" s="13">
        <v>-3.8390845740000001</v>
      </c>
      <c r="V98" s="13">
        <v>1.23493889487497E-4</v>
      </c>
      <c r="W98" s="9" t="str">
        <f t="shared" si="11"/>
        <v>Y</v>
      </c>
    </row>
    <row r="99" spans="1:23">
      <c r="A99" s="2" t="s">
        <v>102</v>
      </c>
      <c r="B99" s="5">
        <v>3.2516235506840997E-2</v>
      </c>
      <c r="C99" s="5">
        <v>1.0416577999999999E-2</v>
      </c>
      <c r="D99" s="5">
        <v>0.1015022</v>
      </c>
      <c r="E99" s="5">
        <v>-5.8988192670000004</v>
      </c>
      <c r="F99" s="5">
        <v>3.6611199999999999E-9</v>
      </c>
      <c r="G99" s="9" t="str">
        <f t="shared" si="13"/>
        <v>Y</v>
      </c>
      <c r="Q99" t="s">
        <v>102</v>
      </c>
      <c r="R99" s="13">
        <v>6.2963511590374999E-2</v>
      </c>
      <c r="S99" s="13">
        <v>1.7472176999999998E-2</v>
      </c>
      <c r="T99" s="13">
        <v>0.22689809999999999</v>
      </c>
      <c r="U99" s="13">
        <v>-4.2277082779999997</v>
      </c>
      <c r="V99" s="13">
        <v>2.3608360586851598E-5</v>
      </c>
      <c r="W99" s="9" t="str">
        <f t="shared" si="11"/>
        <v>Y</v>
      </c>
    </row>
    <row r="100" spans="1:23">
      <c r="A100" s="2" t="s">
        <v>103</v>
      </c>
      <c r="B100" s="5">
        <v>3.2888774461429602</v>
      </c>
      <c r="C100" s="5">
        <v>1.1668041691</v>
      </c>
      <c r="D100" s="5">
        <v>9.2703772799999999</v>
      </c>
      <c r="E100" s="5">
        <v>2.251739776</v>
      </c>
      <c r="F100" s="5">
        <v>2.4338720000000001E-2</v>
      </c>
      <c r="G100" s="9" t="str">
        <f>IF(F100&lt;0.05,"Y",)</f>
        <v>Y</v>
      </c>
      <c r="Q100" t="s">
        <v>103</v>
      </c>
      <c r="R100" s="13">
        <v>2.7701027650353498</v>
      </c>
      <c r="S100" s="13">
        <v>1.1199499909999999</v>
      </c>
      <c r="T100" s="13">
        <v>6.8516177999999996</v>
      </c>
      <c r="U100" s="13">
        <v>2.205141249</v>
      </c>
      <c r="V100" s="13">
        <v>2.7444184307552601E-2</v>
      </c>
      <c r="W100" s="9" t="str">
        <f t="shared" si="11"/>
        <v>Y</v>
      </c>
    </row>
    <row r="102" spans="1:23">
      <c r="A102" s="3" t="s">
        <v>104</v>
      </c>
    </row>
    <row r="103" spans="1:23">
      <c r="A103" s="2" t="s">
        <v>105</v>
      </c>
    </row>
    <row r="104" spans="1:23">
      <c r="A104" s="10" t="s">
        <v>106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Turvey</dc:creator>
  <cp:lastModifiedBy>Samuel Turvey</cp:lastModifiedBy>
  <dcterms:created xsi:type="dcterms:W3CDTF">2018-02-02T11:41:39Z</dcterms:created>
  <dcterms:modified xsi:type="dcterms:W3CDTF">2018-02-02T14:19:08Z</dcterms:modified>
</cp:coreProperties>
</file>