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.forshew/OneDrive - Inivata/Manuscripts/Inivata_MolDx_AV_paper_2017/final versions/"/>
    </mc:Choice>
  </mc:AlternateContent>
  <xr:revisionPtr revIDLastSave="0" documentId="8_{ED55C223-2191-9040-B2BD-251E83AC49B9}" xr6:coauthVersionLast="28" xr6:coauthVersionMax="28" xr10:uidLastSave="{00000000-0000-0000-0000-000000000000}"/>
  <bookViews>
    <workbookView xWindow="480" yWindow="960" windowWidth="25040" windowHeight="14500" xr2:uid="{709BC4D1-F886-2742-B229-3D2E3B848CCD}"/>
  </bookViews>
  <sheets>
    <sheet name="Table S7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L14" i="1"/>
  <c r="M14" i="1"/>
  <c r="N14" i="1"/>
  <c r="O14" i="1"/>
  <c r="P14" i="1"/>
  <c r="R14" i="1"/>
  <c r="T14" i="1"/>
  <c r="K28" i="1"/>
  <c r="L28" i="1"/>
  <c r="M28" i="1"/>
  <c r="N28" i="1"/>
  <c r="O28" i="1"/>
  <c r="P28" i="1"/>
  <c r="R28" i="1"/>
  <c r="T28" i="1"/>
</calcChain>
</file>

<file path=xl/sharedStrings.xml><?xml version="1.0" encoding="utf-8"?>
<sst xmlns="http://schemas.openxmlformats.org/spreadsheetml/2006/main" count="198" uniqueCount="121">
  <si>
    <t>* Averages only include called mutations. Therefore the apparent slight over estimation at the 0.1% VAF dilution is because mutations just below our detection threshold are not used in this calculation.</t>
  </si>
  <si>
    <t>Average</t>
  </si>
  <si>
    <t>NA</t>
  </si>
  <si>
    <t>AC</t>
  </si>
  <si>
    <t>ins_chr17_7675048_-_AC</t>
  </si>
  <si>
    <t>TP53</t>
  </si>
  <si>
    <t>GGT</t>
  </si>
  <si>
    <t>COSM12378</t>
  </si>
  <si>
    <t>Insertion - In frame</t>
  </si>
  <si>
    <t>p.D770_N771insG</t>
  </si>
  <si>
    <t>c.2310_2311insGGT</t>
  </si>
  <si>
    <t>ins_chr7_55181319_-_GGT</t>
  </si>
  <si>
    <t>EGFR</t>
  </si>
  <si>
    <t>TAC</t>
  </si>
  <si>
    <t>ins_chr7_140753338_-_TAC</t>
  </si>
  <si>
    <t>BRAF</t>
  </si>
  <si>
    <t>GCCAGCGTG</t>
  </si>
  <si>
    <t>COSM12376</t>
  </si>
  <si>
    <t>p.V769_D770insASV</t>
  </si>
  <si>
    <t>c.2307_2308insGCCAGCGTG</t>
  </si>
  <si>
    <t>ins_chr7_55181316_-_GCCAGCGTG</t>
  </si>
  <si>
    <t>AACCCCCAC</t>
  </si>
  <si>
    <t>COSM12381</t>
  </si>
  <si>
    <t>p.H773_V774insNPH</t>
  </si>
  <si>
    <t>c.2319_2320insAACCCCCAC</t>
  </si>
  <si>
    <t>ins_chr7_55181328_-_AACCCCCAC</t>
  </si>
  <si>
    <t>A</t>
  </si>
  <si>
    <t>COSM69195</t>
  </si>
  <si>
    <t>Insertion - Frameshift</t>
  </si>
  <si>
    <t>p.N239fs*1</t>
  </si>
  <si>
    <t>c.714_715insT</t>
  </si>
  <si>
    <t>ins_chr17_7674248_-_A</t>
  </si>
  <si>
    <t>G</t>
  </si>
  <si>
    <t>COSM1716967</t>
  </si>
  <si>
    <t>p.Y205fs*4</t>
  </si>
  <si>
    <t>c.613_614insC</t>
  </si>
  <si>
    <t>ins_chr17_7674917_-_G</t>
  </si>
  <si>
    <t>ATACGTGATGGC</t>
  </si>
  <si>
    <t>COSM20959</t>
  </si>
  <si>
    <t>In frame insertion</t>
  </si>
  <si>
    <t>p.775:A/AYVMA</t>
  </si>
  <si>
    <t>c.2324_2325ins12</t>
  </si>
  <si>
    <t>ins_chr17_39724742_-_ATACGTGATGGC</t>
  </si>
  <si>
    <t>ERBB2</t>
  </si>
  <si>
    <t>GCCTAT</t>
  </si>
  <si>
    <t>COSM1326</t>
  </si>
  <si>
    <t>p.Y503_F504insAY</t>
  </si>
  <si>
    <t>c.1509_1510insGCCTAT</t>
  </si>
  <si>
    <t>ins_chr4_54726019_-_GCCTAT</t>
  </si>
  <si>
    <t>KIT</t>
  </si>
  <si>
    <t>InVision0.1%*</t>
  </si>
  <si>
    <t>SeraCare0.1%</t>
  </si>
  <si>
    <t>InVision0.25%</t>
  </si>
  <si>
    <t>SeraCare0.25%</t>
  </si>
  <si>
    <t>InVision0.5%</t>
  </si>
  <si>
    <t>SeraCare0.5%</t>
  </si>
  <si>
    <t>InVision1%</t>
  </si>
  <si>
    <t>SeraCare1%</t>
  </si>
  <si>
    <t>InVision2%</t>
  </si>
  <si>
    <t>SeraCare2%</t>
  </si>
  <si>
    <t>Length</t>
  </si>
  <si>
    <t>Inserted bases</t>
  </si>
  <si>
    <t>COSMIC count</t>
  </si>
  <si>
    <t>COSMIC.ID</t>
  </si>
  <si>
    <t>Mutation.Description</t>
  </si>
  <si>
    <t>Mutation.AA</t>
  </si>
  <si>
    <t>Mutation.CDS</t>
  </si>
  <si>
    <t>code</t>
  </si>
  <si>
    <t>Gene.name</t>
  </si>
  <si>
    <t>Insertions</t>
  </si>
  <si>
    <t>SeraCare target VAF (%) (top), as determined by SeraCare dPCR (below, orange) and by InVisionFirst (blue)</t>
  </si>
  <si>
    <t>TTCTTTCTCTCTGTTTTAAGATCT</t>
  </si>
  <si>
    <t>Identified in sample</t>
  </si>
  <si>
    <t>Deletion</t>
  </si>
  <si>
    <t>del_chr7_116771829_TTCTTTCTCTCTGTTTTAAGATCT_-</t>
  </si>
  <si>
    <t>MET</t>
  </si>
  <si>
    <t>TACT</t>
  </si>
  <si>
    <t>COSM4898</t>
  </si>
  <si>
    <t>Deletion - Frameshift</t>
  </si>
  <si>
    <t>p.T319fs*1</t>
  </si>
  <si>
    <t>c.950_953delTACT</t>
  </si>
  <si>
    <t>del_chr10_87961042_TACT_-</t>
  </si>
  <si>
    <t>PTEN</t>
  </si>
  <si>
    <t>GGAATTAAGAGAAGC</t>
  </si>
  <si>
    <t>COSM6223</t>
  </si>
  <si>
    <t>Deletion - In frame</t>
  </si>
  <si>
    <t>p.E746_A750delELREA</t>
  </si>
  <si>
    <t>c.2235_2249del15</t>
  </si>
  <si>
    <t>del_chr7_55174772_GGAATTAAGAGAAGC_-</t>
  </si>
  <si>
    <t>TGGAAGGTTGTTGAG</t>
  </si>
  <si>
    <t>COSM1332</t>
  </si>
  <si>
    <t>p.W557_E561del</t>
  </si>
  <si>
    <t>c.1669_1683del15</t>
  </si>
  <si>
    <t>del_chr4_54727437_TGGAAGGTTGTTGAG_-</t>
  </si>
  <si>
    <t>TCT</t>
  </si>
  <si>
    <t>COSM6128</t>
  </si>
  <si>
    <t>p.S45del</t>
  </si>
  <si>
    <t>c.133_135delTCT</t>
  </si>
  <si>
    <t>del_chr3_41224645_TCT_-</t>
  </si>
  <si>
    <t>CTNNB1</t>
  </si>
  <si>
    <t>GCAGCGCTCATGGTGGGG</t>
  </si>
  <si>
    <t>COSM43570</t>
  </si>
  <si>
    <t>p.P177_C182delPHHERC</t>
  </si>
  <si>
    <t>c.529_546del18</t>
  </si>
  <si>
    <t>del_chr17_7675066_GCAGCGCTCATGGTGGGG_-</t>
  </si>
  <si>
    <t>TC</t>
  </si>
  <si>
    <t>COSM392317</t>
  </si>
  <si>
    <t>p.R209fs*6</t>
  </si>
  <si>
    <t>c.626_627delGA</t>
  </si>
  <si>
    <t>del_chr17_7674904_TC_-</t>
  </si>
  <si>
    <t>COSM2744618</t>
  </si>
  <si>
    <t>p.C242fs*5</t>
  </si>
  <si>
    <t>c.723delC</t>
  </si>
  <si>
    <t>del_chr17_7674240_G_-</t>
  </si>
  <si>
    <t>GGTGAGGCTCCCCTTTCTT</t>
  </si>
  <si>
    <t>COSM44897</t>
  </si>
  <si>
    <t>p.K291fs*48</t>
  </si>
  <si>
    <t>c.871_889del19</t>
  </si>
  <si>
    <t>del_chr17_7673731_GGTGAGGCTCCCCTTTCTT_-</t>
  </si>
  <si>
    <t>Deleted bases</t>
  </si>
  <si>
    <t>Deletions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</si>
</sst>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theme="1"/>
      <name val="Calibri (Body)_x0000_"/>
    </font>
    <font>
      <b/>
      <sz val="10"/>
      <color theme="1"/>
      <name val="Calibri (Body)_x0000_"/>
    </font>
    <font>
      <sz val="10"/>
      <color rgb="FF000000"/>
      <name val="Calibri (Body)_x0000_"/>
    </font>
    <font>
      <b/>
      <sz val="10"/>
      <color rgb="FF000000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3" borderId="1" xfId="0" applyFont="1" applyFill="1" applyBorder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9" fontId="2" fillId="2" borderId="1" xfId="0" applyNumberFormat="1" applyFont="1" applyFill="1" applyBorder="1"/>
    <xf numFmtId="9" fontId="2" fillId="3" borderId="1" xfId="0" applyNumberFormat="1" applyFont="1" applyFill="1" applyBorder="1"/>
    <xf numFmtId="0" fontId="4" fillId="0" borderId="7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/>
    <xf numFmtId="10" fontId="2" fillId="0" borderId="3" xfId="0" applyNumberFormat="1" applyFont="1" applyBorder="1"/>
    <xf numFmtId="0" fontId="2" fillId="0" borderId="7" xfId="0" applyFont="1" applyBorder="1"/>
    <xf numFmtId="9" fontId="2" fillId="0" borderId="3" xfId="0" applyNumberFormat="1" applyFont="1" applyBorder="1"/>
    <xf numFmtId="9" fontId="2" fillId="0" borderId="7" xfId="0" applyNumberFormat="1" applyFont="1" applyBorder="1"/>
    <xf numFmtId="0" fontId="1" fillId="0" borderId="0" xfId="0" applyFont="1" applyAlignment="1">
      <alignment vertical="center"/>
    </xf>
    <xf numFmtId="0" fontId="1" fillId="0" borderId="7" xfId="0" applyFont="1" applyBorder="1"/>
    <xf numFmtId="0" fontId="3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5BE4F-F322-734F-B0D5-2BF7340845A5}">
  <dimension ref="B1:U30"/>
  <sheetViews>
    <sheetView showGridLines="0" tabSelected="1" zoomScale="112" workbookViewId="0">
      <selection activeCell="B31" sqref="B31"/>
    </sheetView>
  </sheetViews>
  <sheetFormatPr baseColWidth="10" defaultRowHeight="14"/>
  <cols>
    <col min="1" max="1" width="4.33203125" style="1" customWidth="1"/>
    <col min="2" max="2" width="11.6640625" style="1" customWidth="1"/>
    <col min="3" max="3" width="34.6640625" style="1" bestFit="1" customWidth="1"/>
    <col min="4" max="4" width="18.5" style="1" bestFit="1" customWidth="1"/>
    <col min="5" max="5" width="16" style="1" bestFit="1" customWidth="1"/>
    <col min="6" max="6" width="14.5" style="1" bestFit="1" customWidth="1"/>
    <col min="7" max="7" width="10.83203125" style="1" customWidth="1"/>
    <col min="8" max="8" width="17.83203125" style="1" bestFit="1" customWidth="1"/>
    <col min="9" max="9" width="19.83203125" style="1" bestFit="1" customWidth="1"/>
    <col min="10" max="10" width="5.33203125" style="1" bestFit="1" customWidth="1"/>
    <col min="11" max="11" width="17.5" style="1" customWidth="1"/>
    <col min="12" max="20" width="10.83203125" style="1"/>
    <col min="21" max="21" width="15.33203125" style="1" customWidth="1"/>
    <col min="22" max="16384" width="10.83203125" style="1"/>
  </cols>
  <sheetData>
    <row r="1" spans="2:20" ht="15" thickBot="1"/>
    <row r="2" spans="2:20" ht="15" thickBot="1">
      <c r="B2" s="1" t="s">
        <v>120</v>
      </c>
      <c r="K2" s="7" t="s">
        <v>70</v>
      </c>
      <c r="L2" s="26"/>
      <c r="M2" s="26"/>
      <c r="N2" s="26"/>
      <c r="O2" s="26"/>
      <c r="P2" s="26"/>
      <c r="Q2" s="26"/>
      <c r="R2" s="26"/>
      <c r="S2" s="26"/>
      <c r="T2" s="6"/>
    </row>
    <row r="3" spans="2:20" ht="15" thickBot="1">
      <c r="K3" s="23">
        <v>0.02</v>
      </c>
      <c r="L3" s="24"/>
      <c r="M3" s="23">
        <v>0.01</v>
      </c>
      <c r="N3" s="22"/>
      <c r="O3" s="21">
        <v>5.0000000000000001E-3</v>
      </c>
      <c r="P3" s="22"/>
      <c r="Q3" s="21">
        <v>2.5000000000000001E-3</v>
      </c>
      <c r="R3" s="22"/>
      <c r="S3" s="21">
        <v>1E-3</v>
      </c>
      <c r="T3" s="20"/>
    </row>
    <row r="4" spans="2:20" ht="15" thickBot="1">
      <c r="B4" s="19" t="s">
        <v>68</v>
      </c>
      <c r="C4" s="18" t="s">
        <v>67</v>
      </c>
      <c r="D4" s="18" t="s">
        <v>66</v>
      </c>
      <c r="E4" s="18" t="s">
        <v>65</v>
      </c>
      <c r="F4" s="18" t="s">
        <v>64</v>
      </c>
      <c r="G4" s="18" t="s">
        <v>63</v>
      </c>
      <c r="H4" s="18" t="s">
        <v>62</v>
      </c>
      <c r="I4" s="18" t="s">
        <v>119</v>
      </c>
      <c r="J4" s="18" t="s">
        <v>60</v>
      </c>
      <c r="K4" s="16" t="s">
        <v>59</v>
      </c>
      <c r="L4" s="15" t="s">
        <v>58</v>
      </c>
      <c r="M4" s="16" t="s">
        <v>57</v>
      </c>
      <c r="N4" s="15" t="s">
        <v>56</v>
      </c>
      <c r="O4" s="16" t="s">
        <v>55</v>
      </c>
      <c r="P4" s="15" t="s">
        <v>54</v>
      </c>
      <c r="Q4" s="16" t="s">
        <v>53</v>
      </c>
      <c r="R4" s="15" t="s">
        <v>52</v>
      </c>
      <c r="S4" s="16" t="s">
        <v>51</v>
      </c>
      <c r="T4" s="15" t="s">
        <v>50</v>
      </c>
    </row>
    <row r="5" spans="2:20" ht="15" thickBot="1">
      <c r="B5" s="13" t="s">
        <v>5</v>
      </c>
      <c r="C5" s="10" t="s">
        <v>118</v>
      </c>
      <c r="D5" s="10" t="s">
        <v>117</v>
      </c>
      <c r="E5" s="10" t="s">
        <v>116</v>
      </c>
      <c r="F5" s="10" t="s">
        <v>78</v>
      </c>
      <c r="G5" s="12" t="s">
        <v>115</v>
      </c>
      <c r="H5" s="11">
        <v>8</v>
      </c>
      <c r="I5" s="10" t="s">
        <v>114</v>
      </c>
      <c r="J5" s="11">
        <v>19</v>
      </c>
      <c r="K5" s="5">
        <v>1.95</v>
      </c>
      <c r="L5" s="4">
        <v>2.8166666666666664</v>
      </c>
      <c r="M5" s="5">
        <v>0.91</v>
      </c>
      <c r="N5" s="4">
        <v>1.3583333333333332</v>
      </c>
      <c r="O5" s="5">
        <v>0.5</v>
      </c>
      <c r="P5" s="4">
        <v>0.66488095238095235</v>
      </c>
      <c r="Q5" s="8" t="s">
        <v>2</v>
      </c>
      <c r="R5" s="4">
        <v>0.33988095238095234</v>
      </c>
      <c r="S5" s="8" t="s">
        <v>2</v>
      </c>
      <c r="T5" s="4">
        <v>0.16180555555555559</v>
      </c>
    </row>
    <row r="6" spans="2:20" ht="15" thickBot="1">
      <c r="B6" s="13" t="s">
        <v>5</v>
      </c>
      <c r="C6" s="10" t="s">
        <v>113</v>
      </c>
      <c r="D6" s="10" t="s">
        <v>112</v>
      </c>
      <c r="E6" s="10" t="s">
        <v>111</v>
      </c>
      <c r="F6" s="10" t="s">
        <v>78</v>
      </c>
      <c r="G6" s="12" t="s">
        <v>110</v>
      </c>
      <c r="H6" s="11">
        <v>47</v>
      </c>
      <c r="I6" s="10" t="s">
        <v>32</v>
      </c>
      <c r="J6" s="11">
        <v>1</v>
      </c>
      <c r="K6" s="5">
        <v>2.19</v>
      </c>
      <c r="L6" s="4">
        <v>2.4</v>
      </c>
      <c r="M6" s="5">
        <v>1.07</v>
      </c>
      <c r="N6" s="4">
        <v>1.223611111111111</v>
      </c>
      <c r="O6" s="5">
        <v>0.56999999999999995</v>
      </c>
      <c r="P6" s="4">
        <v>0.61250000000000004</v>
      </c>
      <c r="Q6" s="8" t="s">
        <v>2</v>
      </c>
      <c r="R6" s="4">
        <v>0.28090277777777772</v>
      </c>
      <c r="S6" s="8" t="s">
        <v>2</v>
      </c>
      <c r="T6" s="4">
        <v>0.16666666666666666</v>
      </c>
    </row>
    <row r="7" spans="2:20" ht="15" thickBot="1">
      <c r="B7" s="13" t="s">
        <v>5</v>
      </c>
      <c r="C7" s="10" t="s">
        <v>109</v>
      </c>
      <c r="D7" s="10" t="s">
        <v>108</v>
      </c>
      <c r="E7" s="10" t="s">
        <v>107</v>
      </c>
      <c r="F7" s="10" t="s">
        <v>78</v>
      </c>
      <c r="G7" s="12" t="s">
        <v>106</v>
      </c>
      <c r="H7" s="11">
        <v>46</v>
      </c>
      <c r="I7" s="10" t="s">
        <v>105</v>
      </c>
      <c r="J7" s="11">
        <v>2</v>
      </c>
      <c r="K7" s="5">
        <v>2.46</v>
      </c>
      <c r="L7" s="4">
        <v>2.4624999999999999</v>
      </c>
      <c r="M7" s="5">
        <v>1.18</v>
      </c>
      <c r="N7" s="4">
        <v>1.2888888888888888</v>
      </c>
      <c r="O7" s="5">
        <v>0.62</v>
      </c>
      <c r="P7" s="4">
        <v>0.68690476190476191</v>
      </c>
      <c r="Q7" s="8" t="s">
        <v>2</v>
      </c>
      <c r="R7" s="4">
        <v>0.34531250000000002</v>
      </c>
      <c r="S7" s="8" t="s">
        <v>2</v>
      </c>
      <c r="T7" s="4">
        <v>0.19444444444444445</v>
      </c>
    </row>
    <row r="8" spans="2:20" ht="15" thickBot="1">
      <c r="B8" s="13" t="s">
        <v>5</v>
      </c>
      <c r="C8" s="10" t="s">
        <v>104</v>
      </c>
      <c r="D8" s="10" t="s">
        <v>103</v>
      </c>
      <c r="E8" s="10" t="s">
        <v>102</v>
      </c>
      <c r="F8" s="10" t="s">
        <v>85</v>
      </c>
      <c r="G8" s="12" t="s">
        <v>101</v>
      </c>
      <c r="H8" s="11">
        <v>13</v>
      </c>
      <c r="I8" s="10" t="s">
        <v>100</v>
      </c>
      <c r="J8" s="11">
        <v>18</v>
      </c>
      <c r="K8" s="5">
        <v>2.16</v>
      </c>
      <c r="L8" s="4">
        <v>1.9124999999999999</v>
      </c>
      <c r="M8" s="5">
        <v>1.1299999999999999</v>
      </c>
      <c r="N8" s="4">
        <v>0.95138888888888884</v>
      </c>
      <c r="O8" s="5">
        <v>0.56000000000000005</v>
      </c>
      <c r="P8" s="4">
        <v>0.46428571428571419</v>
      </c>
      <c r="Q8" s="8" t="s">
        <v>2</v>
      </c>
      <c r="R8" s="4">
        <v>0.24642857142857147</v>
      </c>
      <c r="S8" s="8" t="s">
        <v>2</v>
      </c>
      <c r="T8" s="4">
        <v>0.12968749999999998</v>
      </c>
    </row>
    <row r="9" spans="2:20" ht="15" thickBot="1">
      <c r="B9" s="13" t="s">
        <v>99</v>
      </c>
      <c r="C9" s="10" t="s">
        <v>98</v>
      </c>
      <c r="D9" s="10" t="s">
        <v>97</v>
      </c>
      <c r="E9" s="10" t="s">
        <v>96</v>
      </c>
      <c r="F9" s="10" t="s">
        <v>85</v>
      </c>
      <c r="G9" s="12" t="s">
        <v>95</v>
      </c>
      <c r="H9" s="11">
        <v>50</v>
      </c>
      <c r="I9" s="10" t="s">
        <v>94</v>
      </c>
      <c r="J9" s="11">
        <v>3</v>
      </c>
      <c r="K9" s="5">
        <v>1.76</v>
      </c>
      <c r="L9" s="4">
        <v>2.1281250000000003</v>
      </c>
      <c r="M9" s="5">
        <v>1</v>
      </c>
      <c r="N9" s="4">
        <v>1.0864583333333333</v>
      </c>
      <c r="O9" s="5">
        <v>0.62</v>
      </c>
      <c r="P9" s="4">
        <v>0.53988095238095268</v>
      </c>
      <c r="Q9" s="8" t="s">
        <v>2</v>
      </c>
      <c r="R9" s="4">
        <v>0.27261904761904765</v>
      </c>
      <c r="S9" s="8" t="s">
        <v>2</v>
      </c>
      <c r="T9" s="4">
        <v>0.15034722222222222</v>
      </c>
    </row>
    <row r="10" spans="2:20" ht="15" thickBot="1">
      <c r="B10" s="13" t="s">
        <v>49</v>
      </c>
      <c r="C10" s="10" t="s">
        <v>93</v>
      </c>
      <c r="D10" s="10" t="s">
        <v>92</v>
      </c>
      <c r="E10" s="10" t="s">
        <v>91</v>
      </c>
      <c r="F10" s="10" t="s">
        <v>85</v>
      </c>
      <c r="G10" s="12" t="s">
        <v>90</v>
      </c>
      <c r="H10" s="11">
        <v>16</v>
      </c>
      <c r="I10" s="10" t="s">
        <v>89</v>
      </c>
      <c r="J10" s="11">
        <v>15</v>
      </c>
      <c r="K10" s="5">
        <v>2</v>
      </c>
      <c r="L10" s="4">
        <v>1.9083333333333332</v>
      </c>
      <c r="M10" s="5">
        <v>1.06</v>
      </c>
      <c r="N10" s="4">
        <v>0.98055555555555551</v>
      </c>
      <c r="O10" s="5">
        <v>0.48</v>
      </c>
      <c r="P10" s="4">
        <v>0.43273809523809537</v>
      </c>
      <c r="Q10" s="8" t="s">
        <v>2</v>
      </c>
      <c r="R10" s="4">
        <v>0.22368421052631579</v>
      </c>
      <c r="S10" s="8" t="s">
        <v>2</v>
      </c>
      <c r="T10" s="4">
        <v>0.13125000000000001</v>
      </c>
    </row>
    <row r="11" spans="2:20" ht="15" thickBot="1">
      <c r="B11" s="13" t="s">
        <v>12</v>
      </c>
      <c r="C11" s="10" t="s">
        <v>88</v>
      </c>
      <c r="D11" s="10" t="s">
        <v>87</v>
      </c>
      <c r="E11" s="10" t="s">
        <v>86</v>
      </c>
      <c r="F11" s="10" t="s">
        <v>85</v>
      </c>
      <c r="G11" s="12" t="s">
        <v>84</v>
      </c>
      <c r="H11" s="11">
        <v>1028</v>
      </c>
      <c r="I11" s="10" t="s">
        <v>83</v>
      </c>
      <c r="J11" s="11">
        <v>15</v>
      </c>
      <c r="K11" s="5">
        <v>1.97</v>
      </c>
      <c r="L11" s="4">
        <v>1.7583333333333335</v>
      </c>
      <c r="M11" s="5">
        <v>1.1100000000000001</v>
      </c>
      <c r="N11" s="4">
        <v>0.81296296296296289</v>
      </c>
      <c r="O11" s="5">
        <v>0.63</v>
      </c>
      <c r="P11" s="4">
        <v>0.44702380952380921</v>
      </c>
      <c r="Q11" s="8" t="s">
        <v>2</v>
      </c>
      <c r="R11" s="4">
        <v>0.19642857142857142</v>
      </c>
      <c r="S11" s="8" t="s">
        <v>2</v>
      </c>
      <c r="T11" s="4">
        <v>0.12812500000000002</v>
      </c>
    </row>
    <row r="12" spans="2:20" ht="15" thickBot="1">
      <c r="B12" s="13" t="s">
        <v>82</v>
      </c>
      <c r="C12" s="10" t="s">
        <v>81</v>
      </c>
      <c r="D12" s="10" t="s">
        <v>80</v>
      </c>
      <c r="E12" s="10" t="s">
        <v>79</v>
      </c>
      <c r="F12" s="10" t="s">
        <v>78</v>
      </c>
      <c r="G12" s="12" t="s">
        <v>77</v>
      </c>
      <c r="H12" s="11">
        <v>38</v>
      </c>
      <c r="I12" s="10" t="s">
        <v>76</v>
      </c>
      <c r="J12" s="11">
        <v>4</v>
      </c>
      <c r="K12" s="5">
        <v>2.4</v>
      </c>
      <c r="L12" s="4">
        <v>2.2520833333333332</v>
      </c>
      <c r="M12" s="5">
        <v>1.1499999999999999</v>
      </c>
      <c r="N12" s="4">
        <v>1.0404411764705885</v>
      </c>
      <c r="O12" s="5">
        <v>0.53</v>
      </c>
      <c r="P12" s="4">
        <v>0.61309523809523814</v>
      </c>
      <c r="Q12" s="8" t="s">
        <v>2</v>
      </c>
      <c r="R12" s="4">
        <v>0.27937499999999998</v>
      </c>
      <c r="S12" s="8" t="s">
        <v>2</v>
      </c>
      <c r="T12" s="4">
        <v>0.20499999999999999</v>
      </c>
    </row>
    <row r="13" spans="2:20" ht="15" thickBot="1">
      <c r="B13" s="13" t="s">
        <v>75</v>
      </c>
      <c r="C13" s="10" t="s">
        <v>74</v>
      </c>
      <c r="D13" s="31"/>
      <c r="E13" s="31"/>
      <c r="F13" s="10" t="s">
        <v>73</v>
      </c>
      <c r="G13" s="31"/>
      <c r="H13" s="10" t="s">
        <v>72</v>
      </c>
      <c r="I13" s="10" t="s">
        <v>71</v>
      </c>
      <c r="J13" s="11">
        <v>24</v>
      </c>
      <c r="K13" s="5">
        <v>2.11</v>
      </c>
      <c r="L13" s="4">
        <v>2.1270833333333332</v>
      </c>
      <c r="M13" s="5">
        <v>1.03</v>
      </c>
      <c r="N13" s="4">
        <v>1.1701388888888886</v>
      </c>
      <c r="O13" s="5">
        <v>0.49</v>
      </c>
      <c r="P13" s="4">
        <v>0.61815476190476171</v>
      </c>
      <c r="Q13" s="8" t="s">
        <v>2</v>
      </c>
      <c r="R13" s="4">
        <v>0.31101190476190482</v>
      </c>
      <c r="S13" s="8" t="s">
        <v>2</v>
      </c>
      <c r="T13" s="4">
        <v>0.13888888888888892</v>
      </c>
    </row>
    <row r="14" spans="2:20" ht="15" thickBot="1">
      <c r="B14" s="29"/>
      <c r="C14" s="29"/>
      <c r="D14" s="30"/>
      <c r="E14" s="30"/>
      <c r="F14" s="29"/>
      <c r="G14" s="30"/>
      <c r="H14" s="29"/>
      <c r="I14" s="28" t="s">
        <v>1</v>
      </c>
      <c r="J14" s="27"/>
      <c r="K14" s="5">
        <f>AVERAGE(K5:K12)</f>
        <v>2.1112500000000001</v>
      </c>
      <c r="L14" s="4">
        <f>AVERAGE(L5:L12)</f>
        <v>2.2048177083333336</v>
      </c>
      <c r="M14" s="5">
        <f>AVERAGE(M5:M12)</f>
        <v>1.0762499999999999</v>
      </c>
      <c r="N14" s="4">
        <f>AVERAGE(N5:N12)</f>
        <v>1.0928300313180825</v>
      </c>
      <c r="O14" s="5">
        <f>AVERAGE(O5:O12)</f>
        <v>0.56374999999999997</v>
      </c>
      <c r="P14" s="4">
        <f>AVERAGE(P5:P12)</f>
        <v>0.55766369047619047</v>
      </c>
      <c r="Q14" s="5"/>
      <c r="R14" s="4">
        <f>AVERAGE(R5:R12)</f>
        <v>0.27307895389515452</v>
      </c>
      <c r="S14" s="5"/>
      <c r="T14" s="4">
        <f>AVERAGE(T5:T12)</f>
        <v>0.1584157986111111</v>
      </c>
    </row>
    <row r="15" spans="2:20" ht="13" customHeight="1" thickBot="1">
      <c r="B15" s="25"/>
    </row>
    <row r="16" spans="2:20" ht="13" customHeight="1" thickBot="1">
      <c r="B16" s="25"/>
      <c r="K16" s="7" t="s">
        <v>70</v>
      </c>
      <c r="L16" s="26"/>
      <c r="M16" s="26"/>
      <c r="N16" s="26"/>
      <c r="O16" s="26"/>
      <c r="P16" s="26"/>
      <c r="Q16" s="26"/>
      <c r="R16" s="26"/>
      <c r="S16" s="26"/>
      <c r="T16" s="6"/>
    </row>
    <row r="17" spans="2:21" ht="15" thickBot="1">
      <c r="B17" s="25" t="s">
        <v>69</v>
      </c>
      <c r="K17" s="23">
        <v>0.02</v>
      </c>
      <c r="L17" s="24"/>
      <c r="M17" s="23">
        <v>0.01</v>
      </c>
      <c r="N17" s="22"/>
      <c r="O17" s="21">
        <v>5.0000000000000001E-3</v>
      </c>
      <c r="P17" s="22"/>
      <c r="Q17" s="21">
        <v>2.5000000000000001E-3</v>
      </c>
      <c r="R17" s="22"/>
      <c r="S17" s="21">
        <v>1E-3</v>
      </c>
      <c r="T17" s="20"/>
    </row>
    <row r="18" spans="2:21" ht="15" thickBot="1">
      <c r="B18" s="19" t="s">
        <v>68</v>
      </c>
      <c r="C18" s="18" t="s">
        <v>67</v>
      </c>
      <c r="D18" s="18" t="s">
        <v>66</v>
      </c>
      <c r="E18" s="18" t="s">
        <v>65</v>
      </c>
      <c r="F18" s="18" t="s">
        <v>64</v>
      </c>
      <c r="G18" s="18" t="s">
        <v>63</v>
      </c>
      <c r="H18" s="18" t="s">
        <v>62</v>
      </c>
      <c r="I18" s="18" t="s">
        <v>61</v>
      </c>
      <c r="J18" s="17" t="s">
        <v>60</v>
      </c>
      <c r="K18" s="16" t="s">
        <v>59</v>
      </c>
      <c r="L18" s="15" t="s">
        <v>58</v>
      </c>
      <c r="M18" s="16" t="s">
        <v>57</v>
      </c>
      <c r="N18" s="15" t="s">
        <v>56</v>
      </c>
      <c r="O18" s="16" t="s">
        <v>55</v>
      </c>
      <c r="P18" s="15" t="s">
        <v>54</v>
      </c>
      <c r="Q18" s="16" t="s">
        <v>53</v>
      </c>
      <c r="R18" s="15" t="s">
        <v>52</v>
      </c>
      <c r="S18" s="16" t="s">
        <v>51</v>
      </c>
      <c r="T18" s="15" t="s">
        <v>50</v>
      </c>
    </row>
    <row r="19" spans="2:21" ht="15" thickBot="1">
      <c r="B19" s="13" t="s">
        <v>49</v>
      </c>
      <c r="C19" s="10" t="s">
        <v>48</v>
      </c>
      <c r="D19" s="10" t="s">
        <v>47</v>
      </c>
      <c r="E19" s="10" t="s">
        <v>46</v>
      </c>
      <c r="F19" s="10" t="s">
        <v>8</v>
      </c>
      <c r="G19" s="12" t="s">
        <v>45</v>
      </c>
      <c r="H19" s="11">
        <v>143</v>
      </c>
      <c r="I19" s="10" t="s">
        <v>44</v>
      </c>
      <c r="J19" s="9">
        <v>6</v>
      </c>
      <c r="K19" s="5">
        <v>1.98</v>
      </c>
      <c r="L19" s="4">
        <v>2.1916666666666664</v>
      </c>
      <c r="M19" s="5">
        <v>0.91</v>
      </c>
      <c r="N19" s="4">
        <v>1.0421875</v>
      </c>
      <c r="O19" s="5">
        <v>0.42</v>
      </c>
      <c r="P19" s="4">
        <v>0.55000000000000004</v>
      </c>
      <c r="Q19" s="8" t="s">
        <v>2</v>
      </c>
      <c r="R19" s="4">
        <v>0.26607142857142857</v>
      </c>
      <c r="S19" s="8" t="s">
        <v>2</v>
      </c>
      <c r="T19" s="4">
        <v>0.17272727272727273</v>
      </c>
    </row>
    <row r="20" spans="2:21" ht="15" thickBot="1">
      <c r="B20" s="13" t="s">
        <v>43</v>
      </c>
      <c r="C20" s="14" t="s">
        <v>42</v>
      </c>
      <c r="D20" s="14" t="s">
        <v>41</v>
      </c>
      <c r="E20" s="10" t="s">
        <v>40</v>
      </c>
      <c r="F20" s="10" t="s">
        <v>39</v>
      </c>
      <c r="G20" s="12" t="s">
        <v>38</v>
      </c>
      <c r="H20" s="11">
        <v>54</v>
      </c>
      <c r="I20" s="10" t="s">
        <v>37</v>
      </c>
      <c r="J20" s="9">
        <v>12</v>
      </c>
      <c r="K20" s="5">
        <v>2.2000000000000002</v>
      </c>
      <c r="L20" s="4">
        <v>1.9760416666666665</v>
      </c>
      <c r="M20" s="5">
        <v>1.0900000000000001</v>
      </c>
      <c r="N20" s="4">
        <v>0.97326388888888893</v>
      </c>
      <c r="O20" s="5">
        <v>0.56000000000000005</v>
      </c>
      <c r="P20" s="4">
        <v>0.48943452380952368</v>
      </c>
      <c r="Q20" s="8" t="s">
        <v>2</v>
      </c>
      <c r="R20" s="4">
        <v>0.24642857142857139</v>
      </c>
      <c r="S20" s="8" t="s">
        <v>2</v>
      </c>
      <c r="T20" s="4">
        <v>0.13333333333333333</v>
      </c>
    </row>
    <row r="21" spans="2:21" ht="15" thickBot="1">
      <c r="B21" s="13" t="s">
        <v>5</v>
      </c>
      <c r="C21" s="13" t="s">
        <v>36</v>
      </c>
      <c r="D21" s="13" t="s">
        <v>35</v>
      </c>
      <c r="E21" s="10" t="s">
        <v>34</v>
      </c>
      <c r="F21" s="10" t="s">
        <v>28</v>
      </c>
      <c r="G21" s="12" t="s">
        <v>33</v>
      </c>
      <c r="H21" s="11">
        <v>24</v>
      </c>
      <c r="I21" s="10" t="s">
        <v>32</v>
      </c>
      <c r="J21" s="9">
        <v>1</v>
      </c>
      <c r="K21" s="5">
        <v>1.97</v>
      </c>
      <c r="L21" s="4">
        <v>2.6166666666666667</v>
      </c>
      <c r="M21" s="5">
        <v>1.17</v>
      </c>
      <c r="N21" s="4">
        <v>1.2298611111111111</v>
      </c>
      <c r="O21" s="5">
        <v>0.56999999999999995</v>
      </c>
      <c r="P21" s="4">
        <v>0.61398809523809539</v>
      </c>
      <c r="Q21" s="8" t="s">
        <v>2</v>
      </c>
      <c r="R21" s="4">
        <v>0.32596153846153836</v>
      </c>
      <c r="S21" s="8" t="s">
        <v>2</v>
      </c>
      <c r="T21" s="4">
        <v>0.17500000000000002</v>
      </c>
    </row>
    <row r="22" spans="2:21" ht="15" thickBot="1">
      <c r="B22" s="13" t="s">
        <v>5</v>
      </c>
      <c r="C22" s="10" t="s">
        <v>31</v>
      </c>
      <c r="D22" s="10" t="s">
        <v>30</v>
      </c>
      <c r="E22" s="10" t="s">
        <v>29</v>
      </c>
      <c r="F22" s="10" t="s">
        <v>28</v>
      </c>
      <c r="G22" s="12" t="s">
        <v>27</v>
      </c>
      <c r="H22" s="11">
        <v>20</v>
      </c>
      <c r="I22" s="10" t="s">
        <v>26</v>
      </c>
      <c r="J22" s="9">
        <v>1</v>
      </c>
      <c r="K22" s="5">
        <v>1.82</v>
      </c>
      <c r="L22" s="4">
        <v>2.0083333333333333</v>
      </c>
      <c r="M22" s="5">
        <v>0.96</v>
      </c>
      <c r="N22" s="4">
        <v>0.94861111111111107</v>
      </c>
      <c r="O22" s="5">
        <v>0.56000000000000005</v>
      </c>
      <c r="P22" s="4">
        <v>0.50624999999999998</v>
      </c>
      <c r="Q22" s="8" t="s">
        <v>2</v>
      </c>
      <c r="R22" s="4">
        <v>0.25664062500000007</v>
      </c>
      <c r="S22" s="8" t="s">
        <v>2</v>
      </c>
      <c r="T22" s="4">
        <v>0.26874999999999999</v>
      </c>
    </row>
    <row r="23" spans="2:21" ht="15" thickBot="1">
      <c r="B23" s="13" t="s">
        <v>12</v>
      </c>
      <c r="C23" s="10" t="s">
        <v>25</v>
      </c>
      <c r="D23" s="10" t="s">
        <v>24</v>
      </c>
      <c r="E23" s="10" t="s">
        <v>23</v>
      </c>
      <c r="F23" s="10" t="s">
        <v>8</v>
      </c>
      <c r="G23" s="12" t="s">
        <v>22</v>
      </c>
      <c r="H23" s="11">
        <v>11</v>
      </c>
      <c r="I23" s="10" t="s">
        <v>21</v>
      </c>
      <c r="J23" s="9">
        <v>9</v>
      </c>
      <c r="K23" s="5">
        <v>1.85</v>
      </c>
      <c r="L23" s="4">
        <v>1.5750000000000002</v>
      </c>
      <c r="M23" s="5">
        <v>0.97</v>
      </c>
      <c r="N23" s="4">
        <v>0.79236111111111107</v>
      </c>
      <c r="O23" s="5">
        <v>0.44</v>
      </c>
      <c r="P23" s="4">
        <v>0.39285714285714285</v>
      </c>
      <c r="Q23" s="8" t="s">
        <v>2</v>
      </c>
      <c r="R23" s="4">
        <v>0.15743243243243241</v>
      </c>
      <c r="S23" s="8" t="s">
        <v>2</v>
      </c>
      <c r="T23" s="4">
        <v>0.12</v>
      </c>
    </row>
    <row r="24" spans="2:21" ht="15" thickBot="1">
      <c r="B24" s="13" t="s">
        <v>12</v>
      </c>
      <c r="C24" s="10" t="s">
        <v>20</v>
      </c>
      <c r="D24" s="10" t="s">
        <v>19</v>
      </c>
      <c r="E24" s="10" t="s">
        <v>18</v>
      </c>
      <c r="F24" s="10" t="s">
        <v>8</v>
      </c>
      <c r="G24" s="12" t="s">
        <v>17</v>
      </c>
      <c r="H24" s="11">
        <v>10</v>
      </c>
      <c r="I24" s="10" t="s">
        <v>16</v>
      </c>
      <c r="J24" s="9">
        <v>9</v>
      </c>
      <c r="K24" s="5">
        <v>1.88</v>
      </c>
      <c r="L24" s="4">
        <v>0.95416666666666661</v>
      </c>
      <c r="M24" s="5">
        <v>0.99</v>
      </c>
      <c r="N24" s="4">
        <v>0.49166666666666664</v>
      </c>
      <c r="O24" s="5">
        <v>0.49</v>
      </c>
      <c r="P24" s="4">
        <v>0.25416666666666665</v>
      </c>
      <c r="Q24" s="8" t="s">
        <v>2</v>
      </c>
      <c r="R24" s="4">
        <v>0.12651515151515152</v>
      </c>
      <c r="S24" s="8" t="s">
        <v>2</v>
      </c>
      <c r="T24" s="4">
        <v>9.3055555555555544E-2</v>
      </c>
    </row>
    <row r="25" spans="2:21" ht="15" thickBot="1">
      <c r="B25" s="13" t="s">
        <v>15</v>
      </c>
      <c r="C25" s="10" t="s">
        <v>14</v>
      </c>
      <c r="D25" s="10"/>
      <c r="E25" s="10"/>
      <c r="F25" s="10" t="s">
        <v>8</v>
      </c>
      <c r="G25" s="12"/>
      <c r="H25" s="11"/>
      <c r="I25" s="10" t="s">
        <v>13</v>
      </c>
      <c r="J25" s="9">
        <v>3</v>
      </c>
      <c r="K25" s="5">
        <v>1.96</v>
      </c>
      <c r="L25" s="4">
        <v>2.7520833333333332</v>
      </c>
      <c r="M25" s="5">
        <v>1.17</v>
      </c>
      <c r="N25" s="4">
        <v>1.4128472222222226</v>
      </c>
      <c r="O25" s="5">
        <v>0.53</v>
      </c>
      <c r="P25" s="4">
        <v>0.68333333333333346</v>
      </c>
      <c r="Q25" s="8" t="s">
        <v>2</v>
      </c>
      <c r="R25" s="4">
        <v>0.33020833333333333</v>
      </c>
      <c r="S25" s="8" t="s">
        <v>2</v>
      </c>
      <c r="T25" s="4">
        <v>0.16493055555555555</v>
      </c>
    </row>
    <row r="26" spans="2:21" ht="15" thickBot="1">
      <c r="B26" s="13" t="s">
        <v>12</v>
      </c>
      <c r="C26" s="10" t="s">
        <v>11</v>
      </c>
      <c r="D26" s="10" t="s">
        <v>10</v>
      </c>
      <c r="E26" s="10" t="s">
        <v>9</v>
      </c>
      <c r="F26" s="10" t="s">
        <v>8</v>
      </c>
      <c r="G26" s="12" t="s">
        <v>7</v>
      </c>
      <c r="H26" s="11">
        <v>8</v>
      </c>
      <c r="I26" s="10" t="s">
        <v>6</v>
      </c>
      <c r="J26" s="9">
        <v>3</v>
      </c>
      <c r="K26" s="5">
        <v>1.66</v>
      </c>
      <c r="L26" s="4">
        <v>2.0666666666666664</v>
      </c>
      <c r="M26" s="5">
        <v>1.02</v>
      </c>
      <c r="N26" s="4">
        <v>1.0208333333333333</v>
      </c>
      <c r="O26" s="5">
        <v>0.56000000000000005</v>
      </c>
      <c r="P26" s="4">
        <v>0.49910714285714292</v>
      </c>
      <c r="Q26" s="8" t="s">
        <v>2</v>
      </c>
      <c r="R26" s="4">
        <v>0.27012195121951221</v>
      </c>
      <c r="S26" s="8" t="s">
        <v>2</v>
      </c>
      <c r="T26" s="4">
        <v>0.1673076923076923</v>
      </c>
    </row>
    <row r="27" spans="2:21" ht="15" thickBot="1">
      <c r="B27" s="13" t="s">
        <v>5</v>
      </c>
      <c r="C27" s="10" t="s">
        <v>4</v>
      </c>
      <c r="D27" s="10"/>
      <c r="E27" s="10"/>
      <c r="F27" s="10"/>
      <c r="G27" s="12"/>
      <c r="H27" s="11"/>
      <c r="I27" s="10" t="s">
        <v>3</v>
      </c>
      <c r="J27" s="9">
        <v>2</v>
      </c>
      <c r="K27" s="5">
        <v>2.2000000000000002</v>
      </c>
      <c r="L27" s="4">
        <v>2.1812499999999999</v>
      </c>
      <c r="M27" s="5">
        <v>1.31</v>
      </c>
      <c r="N27" s="4">
        <v>1.1020833333333333</v>
      </c>
      <c r="O27" s="5">
        <v>0.67</v>
      </c>
      <c r="P27" s="4">
        <v>0.56220238095238084</v>
      </c>
      <c r="Q27" s="8" t="s">
        <v>2</v>
      </c>
      <c r="R27" s="4">
        <v>0.27957317073170734</v>
      </c>
      <c r="S27" s="8" t="s">
        <v>2</v>
      </c>
      <c r="T27" s="4">
        <v>0.20625000000000002</v>
      </c>
    </row>
    <row r="28" spans="2:21" ht="15" thickBot="1">
      <c r="I28" s="7" t="s">
        <v>1</v>
      </c>
      <c r="J28" s="6"/>
      <c r="K28" s="5">
        <f>AVERAGE(K19:K27)</f>
        <v>1.9466666666666665</v>
      </c>
      <c r="L28" s="4">
        <f>AVERAGE(L19:L27)</f>
        <v>2.0357638888888889</v>
      </c>
      <c r="M28" s="5">
        <f>AVERAGE(M19:M27)</f>
        <v>1.0655555555555556</v>
      </c>
      <c r="N28" s="4">
        <f>AVERAGE(N19:N27)</f>
        <v>1.0015239197530863</v>
      </c>
      <c r="O28" s="5">
        <f>AVERAGE(O19:O27)</f>
        <v>0.53333333333333344</v>
      </c>
      <c r="P28" s="4">
        <f>AVERAGE(P19:P27)</f>
        <v>0.50570436507936511</v>
      </c>
      <c r="Q28" s="5"/>
      <c r="R28" s="4">
        <f>AVERAGE(R19:R27)</f>
        <v>0.25099480029929722</v>
      </c>
      <c r="S28" s="5"/>
      <c r="T28" s="4">
        <f>AVERAGE(T19:T27)</f>
        <v>0.16681715660882329</v>
      </c>
      <c r="U28" s="3"/>
    </row>
    <row r="29" spans="2:21">
      <c r="I29" s="2"/>
    </row>
    <row r="30" spans="2:21">
      <c r="B30" s="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Forshew</dc:creator>
  <cp:lastModifiedBy>Tim Forshew</cp:lastModifiedBy>
  <dcterms:created xsi:type="dcterms:W3CDTF">2018-03-02T12:08:14Z</dcterms:created>
  <dcterms:modified xsi:type="dcterms:W3CDTF">2018-03-02T12:08:30Z</dcterms:modified>
</cp:coreProperties>
</file>