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autoCompressPictures="0"/>
  <bookViews>
    <workbookView xWindow="-1760" yWindow="-15760" windowWidth="25600" windowHeight="14560" tabRatio="500"/>
  </bookViews>
  <sheets>
    <sheet name="SupplementaryTable1" sheetId="2" r:id="rId1"/>
    <sheet name="SupplementaryTable2" sheetId="11" r:id="rId2"/>
    <sheet name="SupplementaryTable3" sheetId="16" r:id="rId3"/>
    <sheet name="SupplementaryTable4" sheetId="17" r:id="rId4"/>
    <sheet name="SupplementaryTable5" sheetId="18" r:id="rId5"/>
    <sheet name="SupplementaryTable6" sheetId="4" r:id="rId6"/>
    <sheet name="SupplementaryTable7" sheetId="9" r:id="rId7"/>
    <sheet name="SupplementaryTable8" sheetId="10" r:id="rId8"/>
    <sheet name="SupplementaryTable9" sheetId="12" r:id="rId9"/>
    <sheet name="SupplementaryTable10" sheetId="13" r:id="rId10"/>
    <sheet name="Sheet4" sheetId="14" r:id="rId11"/>
    <sheet name="Sheet5" sheetId="15" r:id="rId1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2" l="1"/>
  <c r="U13" i="9"/>
</calcChain>
</file>

<file path=xl/sharedStrings.xml><?xml version="1.0" encoding="utf-8"?>
<sst xmlns="http://schemas.openxmlformats.org/spreadsheetml/2006/main" count="709" uniqueCount="326">
  <si>
    <t>TOPO=162-163</t>
  </si>
  <si>
    <t>Lung cancer</t>
  </si>
  <si>
    <t>TOPO=150-159</t>
  </si>
  <si>
    <t>Gastrointestinal cancer</t>
  </si>
  <si>
    <t>TOPO=141-142,144-165,170-171,173-175,179-180,182-183,185-194,196,199 exlcuding Non-Melanoma Skin Cancer TOPO=173 and HIS&lt;8270 or HIST&gt;8790</t>
  </si>
  <si>
    <t>Any cancer excluding non melonoma skin cancer</t>
  </si>
  <si>
    <t>FHS Cancer Diagnosis</t>
  </si>
  <si>
    <t>P</t>
  </si>
  <si>
    <t>SE</t>
  </si>
  <si>
    <t>Beta</t>
  </si>
  <si>
    <t>MAF</t>
  </si>
  <si>
    <t>A2</t>
  </si>
  <si>
    <t>A1</t>
  </si>
  <si>
    <t>BP</t>
  </si>
  <si>
    <t>CHR</t>
  </si>
  <si>
    <t>SNP</t>
  </si>
  <si>
    <t>Meta-Analysis</t>
  </si>
  <si>
    <t>GPR111(0.0)</t>
  </si>
  <si>
    <t>rs10807372</t>
  </si>
  <si>
    <t>PMFBP1(0.0)</t>
  </si>
  <si>
    <t>rs8044868</t>
  </si>
  <si>
    <t>rs4751240</t>
  </si>
  <si>
    <t>DOCK1(0.0)</t>
  </si>
  <si>
    <t>CLOSEST_GENE (Distance KB)</t>
  </si>
  <si>
    <t>Lung Cancer</t>
  </si>
  <si>
    <t>COPD</t>
  </si>
  <si>
    <t>HetP</t>
  </si>
  <si>
    <t>rs7042889</t>
  </si>
  <si>
    <t>FAM73B(3.0)</t>
  </si>
  <si>
    <t>c</t>
  </si>
  <si>
    <t>a</t>
  </si>
  <si>
    <t>rs34585985</t>
  </si>
  <si>
    <t>HHAT(12.0)</t>
  </si>
  <si>
    <t>g</t>
  </si>
  <si>
    <t>rs17264034</t>
  </si>
  <si>
    <t>LOC100505806(7.0)</t>
  </si>
  <si>
    <t>rs6885147</t>
  </si>
  <si>
    <t>ADAMTS6(0.0)</t>
  </si>
  <si>
    <t>t</t>
  </si>
  <si>
    <t>rs16869212</t>
  </si>
  <si>
    <t>MYO10(0.0)</t>
  </si>
  <si>
    <t>rs17328863</t>
  </si>
  <si>
    <t>SEMA5A(0.0)</t>
  </si>
  <si>
    <t>rs1571221</t>
  </si>
  <si>
    <t>JAK2(49.0)</t>
  </si>
  <si>
    <t>rs6542248</t>
  </si>
  <si>
    <t>MIR4435-1(0.0)</t>
  </si>
  <si>
    <t>rs6476927</t>
  </si>
  <si>
    <t>JAK2(50.0)</t>
  </si>
  <si>
    <t>rs11582506</t>
  </si>
  <si>
    <t>CD2(19.0)</t>
  </si>
  <si>
    <t>rs9847124</t>
  </si>
  <si>
    <t>P2RY1(34.0)</t>
  </si>
  <si>
    <t>rs10756064</t>
  </si>
  <si>
    <t>PTPRD(0.0)</t>
  </si>
  <si>
    <t>rs12912551</t>
  </si>
  <si>
    <t>MYO1E(30.0)</t>
  </si>
  <si>
    <t>rs9304499</t>
  </si>
  <si>
    <t>LOC728606(3.0)</t>
  </si>
  <si>
    <t>rs12607172</t>
  </si>
  <si>
    <t>LOC643542(0.0)</t>
  </si>
  <si>
    <t>rs8136107</t>
  </si>
  <si>
    <t>LOC100506241(3.0)</t>
  </si>
  <si>
    <t>rs1524328</t>
  </si>
  <si>
    <t>SEMA3A(22.0)</t>
  </si>
  <si>
    <t>rs8023641</t>
  </si>
  <si>
    <t>LOC91948(0.0)</t>
  </si>
  <si>
    <t>rs7665771</t>
  </si>
  <si>
    <t>AGPAT9(229.0)</t>
  </si>
  <si>
    <t>rs7529077</t>
  </si>
  <si>
    <t>MFSD4(0.0)</t>
  </si>
  <si>
    <t>rs11141567</t>
  </si>
  <si>
    <t>GAS1(116.0)</t>
  </si>
  <si>
    <t>rs7544587</t>
  </si>
  <si>
    <t>LOC100288079(191.0)</t>
  </si>
  <si>
    <t>rs376535</t>
  </si>
  <si>
    <t>SLC8A1-AS1(0.0)</t>
  </si>
  <si>
    <t>rs12429969</t>
  </si>
  <si>
    <t>KIAA0564(21.0)</t>
  </si>
  <si>
    <t>rs2851911</t>
  </si>
  <si>
    <t>IMPA2(13.0)</t>
  </si>
  <si>
    <t>rs11785444</t>
  </si>
  <si>
    <t>PTK2(0.0)</t>
  </si>
  <si>
    <t>rs7034065</t>
  </si>
  <si>
    <t>DDX31(0.0)</t>
  </si>
  <si>
    <t>rs17007439</t>
  </si>
  <si>
    <t>AGPAT9(236.0)</t>
  </si>
  <si>
    <t>rs12741858</t>
  </si>
  <si>
    <t>HHAT(0.0)</t>
  </si>
  <si>
    <t>rs188981</t>
  </si>
  <si>
    <t>LOC401093(126.0)</t>
  </si>
  <si>
    <t>rs11698834</t>
  </si>
  <si>
    <t>CST5(23.0)</t>
  </si>
  <si>
    <t>rs9480548</t>
  </si>
  <si>
    <t>PLEKHG1(0.0)</t>
  </si>
  <si>
    <t>rs641025</t>
  </si>
  <si>
    <t>LOC401093(80.0)</t>
  </si>
  <si>
    <t>rs191758</t>
  </si>
  <si>
    <t>LOC401093(117.0)</t>
  </si>
  <si>
    <t>rs12918956</t>
  </si>
  <si>
    <t>PMFBP1(17.0)</t>
  </si>
  <si>
    <t>rs4117519</t>
  </si>
  <si>
    <t>SQRDL(282.0)</t>
  </si>
  <si>
    <t>rs4869935</t>
  </si>
  <si>
    <t>rs10511180</t>
  </si>
  <si>
    <t>ABI3BP(0.0)</t>
  </si>
  <si>
    <t>rs6494101</t>
  </si>
  <si>
    <t>MYO1E(0.0)</t>
  </si>
  <si>
    <t>rs3796224</t>
  </si>
  <si>
    <t>PROK2(0.0)</t>
  </si>
  <si>
    <t>rs7178041</t>
  </si>
  <si>
    <t>rs11632346</t>
  </si>
  <si>
    <t>rs10819474</t>
  </si>
  <si>
    <t>IER5L(7.0)</t>
  </si>
  <si>
    <t>rs12101736</t>
  </si>
  <si>
    <t>SQRDL(305.0)</t>
  </si>
  <si>
    <t>rs28464106</t>
  </si>
  <si>
    <t>SQRDL(311.0)</t>
  </si>
  <si>
    <t>rs939396</t>
  </si>
  <si>
    <t>SQRDL(284.0)</t>
  </si>
  <si>
    <t>rs1316362</t>
  </si>
  <si>
    <t>SQRDL(285.0)</t>
  </si>
  <si>
    <t>rs10851653</t>
  </si>
  <si>
    <t>MYO1E(2.0)</t>
  </si>
  <si>
    <t>rs939395</t>
  </si>
  <si>
    <t>rs12532774</t>
  </si>
  <si>
    <t>EXOC4(0.0)</t>
  </si>
  <si>
    <t>Cancer</t>
  </si>
  <si>
    <t>rs3774854</t>
  </si>
  <si>
    <t>EVC2(0.0)</t>
  </si>
  <si>
    <t>rs10120246</t>
  </si>
  <si>
    <t>rs12695007</t>
  </si>
  <si>
    <t>OTOS(5.0)</t>
  </si>
  <si>
    <t>rs877199</t>
  </si>
  <si>
    <t>PLA2R1(0.0)</t>
  </si>
  <si>
    <t>rs4077176</t>
  </si>
  <si>
    <t>SUSD3(0.0)</t>
  </si>
  <si>
    <t>rs6540278</t>
  </si>
  <si>
    <t>KIAA0182(24.0)</t>
  </si>
  <si>
    <t>rs8210</t>
  </si>
  <si>
    <t>VLDLR(0.0)</t>
  </si>
  <si>
    <t>rs10504911</t>
  </si>
  <si>
    <t>RUNX1T1(100.0)</t>
  </si>
  <si>
    <t>rs995016</t>
  </si>
  <si>
    <t>RUNX1T1(102.0)</t>
  </si>
  <si>
    <t>rs325761</t>
  </si>
  <si>
    <t>LOC401093(86.0)</t>
  </si>
  <si>
    <t>rs2422862</t>
  </si>
  <si>
    <t>ITPA(0.0)</t>
  </si>
  <si>
    <t>rs4853963</t>
  </si>
  <si>
    <t>OTOS(1.0)</t>
  </si>
  <si>
    <t>rs325772</t>
  </si>
  <si>
    <t>LOC401093(93.0)</t>
  </si>
  <si>
    <t>rs4706570</t>
  </si>
  <si>
    <t>CD109(257.0)</t>
  </si>
  <si>
    <t>rs4875310</t>
  </si>
  <si>
    <t>CSMD1(0.0)</t>
  </si>
  <si>
    <t>rs17541107</t>
  </si>
  <si>
    <t>rs1946768</t>
  </si>
  <si>
    <t>PMFBP1(128.0)</t>
  </si>
  <si>
    <t>KSR2(0.0)</t>
  </si>
  <si>
    <t>GI Cancer</t>
  </si>
  <si>
    <t>BETA</t>
  </si>
  <si>
    <t>rs1890899</t>
  </si>
  <si>
    <t>VPS13A(0.0)</t>
  </si>
  <si>
    <t>rs10232601</t>
  </si>
  <si>
    <t>ZNF804B(0.0)</t>
  </si>
  <si>
    <t>rs12704449</t>
  </si>
  <si>
    <t>rs154635</t>
  </si>
  <si>
    <t>PAM(91.0)</t>
  </si>
  <si>
    <t>rs258144</t>
  </si>
  <si>
    <t>rs7114277</t>
  </si>
  <si>
    <t>C11orf74(705.0)</t>
  </si>
  <si>
    <t>rs16863126</t>
  </si>
  <si>
    <t>ATP5G3(146.0)</t>
  </si>
  <si>
    <t>rs2645782</t>
  </si>
  <si>
    <t>COL6A3(0.0)</t>
  </si>
  <si>
    <t>rs3734279</t>
  </si>
  <si>
    <t>EYA4(0.0)</t>
  </si>
  <si>
    <t>T</t>
  </si>
  <si>
    <t>A</t>
  </si>
  <si>
    <t>C</t>
  </si>
  <si>
    <t>G</t>
  </si>
  <si>
    <r>
      <t>Supplementary Table 2:</t>
    </r>
    <r>
      <rPr>
        <sz val="12"/>
        <color rgb="FF000000"/>
        <rFont val="Calibri"/>
        <family val="2"/>
        <scheme val="minor"/>
      </rPr>
      <t xml:space="preserve"> Suggestive results (P&lt;5x10</t>
    </r>
    <r>
      <rPr>
        <vertAlign val="superscript"/>
        <sz val="12"/>
        <color rgb="FF000000"/>
        <rFont val="Calibri"/>
        <scheme val="minor"/>
      </rPr>
      <t>-5</t>
    </r>
    <r>
      <rPr>
        <sz val="12"/>
        <color rgb="FF000000"/>
        <rFont val="Calibri"/>
        <family val="2"/>
        <scheme val="minor"/>
      </rPr>
      <t>) from GWAS of ΔBMI in FHS cancer cases. CHR - Chromosome, BP - Physical Position, A1 - Minor allele nucloetide, MAF - Minor allele frequency, SE - Standard Error</t>
    </r>
  </si>
  <si>
    <t>rs12427557</t>
  </si>
  <si>
    <t>MIR548AS(434.0)</t>
  </si>
  <si>
    <t>rs13263453</t>
  </si>
  <si>
    <t>PSD3(0.0)</t>
  </si>
  <si>
    <t>rs13273954</t>
  </si>
  <si>
    <t>rs16843856</t>
  </si>
  <si>
    <t>HTT(0.0)</t>
  </si>
  <si>
    <t>rs16860277</t>
  </si>
  <si>
    <t>AGTR1(429.0)</t>
  </si>
  <si>
    <t>rs16988629</t>
  </si>
  <si>
    <t>MED15(43.0)</t>
  </si>
  <si>
    <t>rs17676811</t>
  </si>
  <si>
    <t>PEBP4(0.0)</t>
  </si>
  <si>
    <t>rs2204571</t>
  </si>
  <si>
    <t>PDZRN3(275.0)</t>
  </si>
  <si>
    <t>rs3758141</t>
  </si>
  <si>
    <t>rs533483</t>
  </si>
  <si>
    <t>LINC00184(0.0)</t>
  </si>
  <si>
    <t>rs6116209</t>
  </si>
  <si>
    <t>SMOX(35.0)</t>
  </si>
  <si>
    <t>rs6998537</t>
  </si>
  <si>
    <t>rs7186850</t>
  </si>
  <si>
    <t>MIR365A(54.0)</t>
  </si>
  <si>
    <t>rs7404450</t>
  </si>
  <si>
    <t>MIR365A(47.0)</t>
  </si>
  <si>
    <t>rs8030767</t>
  </si>
  <si>
    <t>FAM189A1(28.0)</t>
  </si>
  <si>
    <t>rs927251</t>
  </si>
  <si>
    <t>SLC35F4(0.0)</t>
  </si>
  <si>
    <r>
      <t>Supplementary Table 3:</t>
    </r>
    <r>
      <rPr>
        <sz val="12"/>
        <color rgb="FF000000"/>
        <rFont val="Calibri"/>
        <family val="2"/>
        <scheme val="minor"/>
      </rPr>
      <t xml:space="preserve"> Suggestive results (P&lt;5x10</t>
    </r>
    <r>
      <rPr>
        <vertAlign val="superscript"/>
        <sz val="12"/>
        <color rgb="FF000000"/>
        <rFont val="Calibri"/>
        <scheme val="minor"/>
      </rPr>
      <t>-5</t>
    </r>
    <r>
      <rPr>
        <sz val="12"/>
        <color rgb="FF000000"/>
        <rFont val="Calibri"/>
        <family val="2"/>
        <scheme val="minor"/>
      </rPr>
      <t>) from GWAS of ΔBMI in FHS GI cancer cases. CHR - Chromosome, BP - Physical Position, A1 - Minor allele nucloetide, MAF - Minor allele frequency, SE - Standard Error</t>
    </r>
  </si>
  <si>
    <t>rs712419</t>
  </si>
  <si>
    <t>C14orf28(163.0)</t>
  </si>
  <si>
    <t>rs17601580</t>
  </si>
  <si>
    <t>ENPP3(0.0)</t>
  </si>
  <si>
    <t>rs4129090</t>
  </si>
  <si>
    <t>AGPAT9(414.0)</t>
  </si>
  <si>
    <t>rs2219939</t>
  </si>
  <si>
    <t>LOC646938(14.0)</t>
  </si>
  <si>
    <t>rs17117919</t>
  </si>
  <si>
    <t>MCOLN2(0.0)</t>
  </si>
  <si>
    <t>rs42518</t>
  </si>
  <si>
    <t>COL1A2(0.0)</t>
  </si>
  <si>
    <t>rs17784244</t>
  </si>
  <si>
    <t>MIR4509-3(0.0)</t>
  </si>
  <si>
    <t>rs10434100</t>
  </si>
  <si>
    <t>NR3C2(0.0)</t>
  </si>
  <si>
    <t>rs17010732</t>
  </si>
  <si>
    <t>GALNT14(0.0)</t>
  </si>
  <si>
    <t>rs6784306</t>
  </si>
  <si>
    <t>TPRG1(0.0)</t>
  </si>
  <si>
    <t>rs1499496</t>
  </si>
  <si>
    <t>MAGI1(0.0)</t>
  </si>
  <si>
    <t>rs6487326</t>
  </si>
  <si>
    <t>ETNK1(371.0)</t>
  </si>
  <si>
    <t>rs42524</t>
  </si>
  <si>
    <t>rs9792671</t>
  </si>
  <si>
    <t>SLC24A2(0.0)</t>
  </si>
  <si>
    <t>rs12618009</t>
  </si>
  <si>
    <t>THSD7B(237.0)</t>
  </si>
  <si>
    <t>rs1906675</t>
  </si>
  <si>
    <t>NMU(35.0)</t>
  </si>
  <si>
    <r>
      <t>Supplementary Table 5:</t>
    </r>
    <r>
      <rPr>
        <sz val="12"/>
        <color rgb="FF000000"/>
        <rFont val="Calibri"/>
        <family val="2"/>
        <scheme val="minor"/>
      </rPr>
      <t xml:space="preserve"> Suggestive results (P&lt;5x10</t>
    </r>
    <r>
      <rPr>
        <vertAlign val="superscript"/>
        <sz val="12"/>
        <color rgb="FF000000"/>
        <rFont val="Calibri"/>
        <scheme val="minor"/>
      </rPr>
      <t>-5</t>
    </r>
    <r>
      <rPr>
        <sz val="12"/>
        <color rgb="FF000000"/>
        <rFont val="Calibri"/>
        <family val="2"/>
        <scheme val="minor"/>
      </rPr>
      <t>) from GWAS of ΔBMI in FHS lung cancer cases. CHR - Chromosome, BP - Physical Position, A1 - Minor allele nucloetide, MAF - Minor allele frequency, SE - Standard Error</t>
    </r>
  </si>
  <si>
    <t>rs41526344</t>
  </si>
  <si>
    <t>CNTN4(0.0)</t>
  </si>
  <si>
    <t>rs1751857</t>
  </si>
  <si>
    <t>LINC00598(0.0)</t>
  </si>
  <si>
    <t>rs17107133</t>
  </si>
  <si>
    <t>JAKMIP2(0.0)</t>
  </si>
  <si>
    <t>rs2288828</t>
  </si>
  <si>
    <t>rs34063866</t>
  </si>
  <si>
    <t>rs677673</t>
  </si>
  <si>
    <t>C20orf94(0.0)</t>
  </si>
  <si>
    <t>rs652325</t>
  </si>
  <si>
    <t>rs10507285</t>
  </si>
  <si>
    <t>rs17359991</t>
  </si>
  <si>
    <t>ZFHX3(166.0)</t>
  </si>
  <si>
    <t>rs7831422</t>
  </si>
  <si>
    <t>FER1L6(0.0)</t>
  </si>
  <si>
    <t>rs4676553</t>
  </si>
  <si>
    <t>MYRIP(0.0)</t>
  </si>
  <si>
    <t>rs2731877</t>
  </si>
  <si>
    <t>SLC1A3(4.0)</t>
  </si>
  <si>
    <t>rs7737328</t>
  </si>
  <si>
    <t>SGCD(0.0)</t>
  </si>
  <si>
    <t>rs7234847</t>
  </si>
  <si>
    <t>NEDD4L(0.0)</t>
  </si>
  <si>
    <t>rs6710736</t>
  </si>
  <si>
    <t>MYADML(1294.0)</t>
  </si>
  <si>
    <t>rs1975145</t>
  </si>
  <si>
    <t>rs1125832</t>
  </si>
  <si>
    <t>TOX3(50.0)</t>
  </si>
  <si>
    <t>rs16968126</t>
  </si>
  <si>
    <t>LINC00343(307.0)</t>
  </si>
  <si>
    <t>rs800093</t>
  </si>
  <si>
    <t>C3orf58(683.0)</t>
  </si>
  <si>
    <t>rs6493334</t>
  </si>
  <si>
    <t>FBN1(1.0)</t>
  </si>
  <si>
    <r>
      <t>Supplementary Table 4:</t>
    </r>
    <r>
      <rPr>
        <sz val="12"/>
        <color rgb="FF000000"/>
        <rFont val="Calibri"/>
        <family val="2"/>
        <scheme val="minor"/>
      </rPr>
      <t xml:space="preserve"> Suggestive results (P&lt;5x10</t>
    </r>
    <r>
      <rPr>
        <vertAlign val="superscript"/>
        <sz val="12"/>
        <color rgb="FF000000"/>
        <rFont val="Calibri"/>
        <scheme val="minor"/>
      </rPr>
      <t>-5</t>
    </r>
    <r>
      <rPr>
        <sz val="12"/>
        <color rgb="FF000000"/>
        <rFont val="Calibri"/>
        <family val="2"/>
        <scheme val="minor"/>
      </rPr>
      <t>) from GWAS of ΔBMI in FHS COPD cases. CHR - Chromosome, BP - Physical Position, A1 - Minor allele nucloetide, MAF - Minor allele frequency, SE - Standard Error</t>
    </r>
  </si>
  <si>
    <t>SEER ICD O Code</t>
  </si>
  <si>
    <t>rs4346053</t>
  </si>
  <si>
    <t>PKP2(66.0)</t>
  </si>
  <si>
    <t>chr</t>
  </si>
  <si>
    <t>LD(r²)</t>
  </si>
  <si>
    <t>LD(D')</t>
  </si>
  <si>
    <t>Motifs Changed</t>
  </si>
  <si>
    <t>GenCODE Genes</t>
  </si>
  <si>
    <t>dbSNP func annot</t>
  </si>
  <si>
    <t>Nkx2</t>
  </si>
  <si>
    <t>DOCK1</t>
  </si>
  <si>
    <t>intronic</t>
  </si>
  <si>
    <t>rs41282890</t>
  </si>
  <si>
    <t>NR4A,STAT,TCF4</t>
  </si>
  <si>
    <t>rs77357573</t>
  </si>
  <si>
    <t>AP-1, NF-Y, PBX, RFX5, TAL1</t>
  </si>
  <si>
    <t>3.5kb 5' of SH3GLB2</t>
  </si>
  <si>
    <t>AP-4, Gfi1, HDAC2, LBP,NRSF, TATA, YY1</t>
  </si>
  <si>
    <t>3.5kb 5' of FAM73B</t>
  </si>
  <si>
    <t>rs75451763</t>
  </si>
  <si>
    <t>DMRT3,DMRT4,Zbtb3</t>
  </si>
  <si>
    <t>3.4kb 5' of FAM73B</t>
  </si>
  <si>
    <t>rs76503180</t>
  </si>
  <si>
    <t>CDP,Maf,STAT</t>
  </si>
  <si>
    <t>rs7873667</t>
  </si>
  <si>
    <t>2.9kb 5' of FAM73B</t>
  </si>
  <si>
    <t>rs7863575</t>
  </si>
  <si>
    <t>Rad21</t>
  </si>
  <si>
    <t>338bp 5' of FAM73B</t>
  </si>
  <si>
    <t>rs10513506</t>
  </si>
  <si>
    <t>Pax-3</t>
  </si>
  <si>
    <t>FAM73B</t>
  </si>
  <si>
    <t>rs11564101</t>
  </si>
  <si>
    <t>Ahr::Arnt::HIF1, Ascl2, BHLHE40, CTCF, E2A, HIF1, Myc, Myf, NRSF, Pax-5, Pou2f2, Sin3Ak-20, TCF12, ZEB1</t>
  </si>
  <si>
    <t>5'-UTR</t>
  </si>
  <si>
    <t>rs7867379</t>
  </si>
  <si>
    <t>AP-1, Hic1, SP1, Znf143</t>
  </si>
  <si>
    <t>pos(hg19)</t>
  </si>
  <si>
    <r>
      <t>Supplementary Table 6:</t>
    </r>
    <r>
      <rPr>
        <sz val="12"/>
        <color rgb="FF000000"/>
        <rFont val="Calibri"/>
        <family val="2"/>
        <scheme val="minor"/>
      </rPr>
      <t xml:space="preserve"> Suggestive results ( P&lt;5x10</t>
    </r>
    <r>
      <rPr>
        <vertAlign val="superscript"/>
        <sz val="12"/>
        <color rgb="FF000000"/>
        <rFont val="Calibri"/>
        <scheme val="minor"/>
      </rPr>
      <t>-5</t>
    </r>
    <r>
      <rPr>
        <sz val="12"/>
        <color rgb="FF000000"/>
        <rFont val="Calibri"/>
        <family val="2"/>
        <scheme val="minor"/>
      </rPr>
      <t xml:space="preserve">) from the meta-analysis results of ΔBMI between FHS cancer and COPD cases. </t>
    </r>
  </si>
  <si>
    <r>
      <t>Supplementary Table 7:</t>
    </r>
    <r>
      <rPr>
        <sz val="12"/>
        <color rgb="FF000000"/>
        <rFont val="Calibri"/>
        <family val="2"/>
        <scheme val="minor"/>
      </rPr>
      <t xml:space="preserve"> Suggestive results  (P&lt;5x10-5) from the meta-analysis results of ΔBMI GWASes in FHS GI cancer and COPD cases. </t>
    </r>
  </si>
  <si>
    <r>
      <t>Supplementary Table 8:</t>
    </r>
    <r>
      <rPr>
        <sz val="12"/>
        <color rgb="FF000000"/>
        <rFont val="Calibri"/>
        <family val="2"/>
        <scheme val="minor"/>
      </rPr>
      <t xml:space="preserve"> Suggestive results  (P&lt;5x10-5) from the meta-analysis results of ΔBMI GWASes in FHS lung cancer and COPD cases. </t>
    </r>
  </si>
  <si>
    <t xml:space="preserve">Cdx2 ,Dbx1, Fox, Foxa, Foxd3, Foxi1, Foxj1, Foxj2, Foxk1, Foxl1 ,Foxo, Foxp1, HDAC2, Hlx1, Hoxa10, Hoxa9, Hoxb13, Hoxd10, Ncx, Nkx6, Pax-4, Sox, TATA, Zfp105 </t>
  </si>
  <si>
    <r>
      <t>Supplementary Table 9. Summary of r</t>
    </r>
    <r>
      <rPr>
        <sz val="12"/>
        <color rgb="FF000000"/>
        <rFont val="Calibri"/>
        <family val="2"/>
        <scheme val="minor"/>
      </rPr>
      <t>egulatory motifs altered by SNPs in high LD with the top SNP associated with ΔBMI in the meta-analysis between GI cancer and COPD cases. The top SNP, rs4751240, is highlighted in red. Regulatory information reported using Haploreg v4.1. Only one variant has LD (r2&gt;=0.8) based on 1000 Genomes Phase 1 Frequencies with rs4751240.</t>
    </r>
  </si>
  <si>
    <r>
      <rPr>
        <b/>
        <sz val="12"/>
        <color theme="1"/>
        <rFont val="Calibri"/>
        <family val="2"/>
        <scheme val="minor"/>
      </rPr>
      <t>Supplementary Table 10. Summary of</t>
    </r>
    <r>
      <rPr>
        <sz val="12"/>
        <color theme="1"/>
        <rFont val="Calibri"/>
        <family val="2"/>
        <scheme val="minor"/>
      </rPr>
      <t xml:space="preserve"> regulatory motifs altered by SNPs in high  LD with the top SNP associated with ΔBMI in the meta-analysis between lung cancer and COPD cases. The top SNP, rs7042889, is highlighted in red. Regulatory information reported using Haploreg v4.1.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</si>
</sst>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E+00"/>
    <numFmt numFmtId="165" formatCode="0.000"/>
    <numFmt numFmtId="166" formatCode="0.00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rgb="FF000000"/>
      <name val="Calibri"/>
      <scheme val="minor"/>
    </font>
    <font>
      <i/>
      <sz val="12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vertAlign val="superscript"/>
      <sz val="12"/>
      <color rgb="FF000000"/>
      <name val="Calibri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9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0" xfId="0" applyFont="1"/>
    <xf numFmtId="2" fontId="0" fillId="0" borderId="0" xfId="0" applyNumberFormat="1"/>
    <xf numFmtId="0" fontId="7" fillId="0" borderId="0" xfId="0" applyFont="1" applyAlignment="1"/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" fontId="0" fillId="0" borderId="0" xfId="0" applyNumberForma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</cellXfs>
  <cellStyles count="3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A13" sqref="A13"/>
    </sheetView>
  </sheetViews>
  <sheetFormatPr baseColWidth="10" defaultRowHeight="15" x14ac:dyDescent="0"/>
  <cols>
    <col min="1" max="1" width="22.5" customWidth="1"/>
    <col min="2" max="2" width="49.6640625" customWidth="1"/>
  </cols>
  <sheetData>
    <row r="1" spans="1:2">
      <c r="A1" s="3" t="s">
        <v>6</v>
      </c>
      <c r="B1" s="3" t="s">
        <v>282</v>
      </c>
    </row>
    <row r="2" spans="1:2" ht="45">
      <c r="A2" s="2" t="s">
        <v>5</v>
      </c>
      <c r="B2" s="2" t="s">
        <v>4</v>
      </c>
    </row>
    <row r="3" spans="1:2">
      <c r="A3" t="s">
        <v>3</v>
      </c>
      <c r="B3" t="s">
        <v>2</v>
      </c>
    </row>
    <row r="4" spans="1:2">
      <c r="A4" s="1" t="s">
        <v>1</v>
      </c>
      <c r="B4" s="1" t="s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G20" sqref="G20"/>
    </sheetView>
  </sheetViews>
  <sheetFormatPr baseColWidth="10" defaultRowHeight="15" x14ac:dyDescent="0"/>
  <cols>
    <col min="1" max="1" width="7.1640625" customWidth="1"/>
    <col min="2" max="2" width="13.1640625" customWidth="1"/>
    <col min="3" max="3" width="5.5" customWidth="1"/>
    <col min="4" max="4" width="6.83203125" customWidth="1"/>
    <col min="6" max="6" width="35.83203125" customWidth="1"/>
    <col min="7" max="7" width="19.1640625" customWidth="1"/>
    <col min="8" max="8" width="16.83203125" customWidth="1"/>
    <col min="9" max="9" width="6.33203125" customWidth="1"/>
    <col min="12" max="12" width="50.5" customWidth="1"/>
    <col min="13" max="13" width="19.6640625" customWidth="1"/>
  </cols>
  <sheetData>
    <row r="1" spans="1:8" ht="48" customHeight="1">
      <c r="A1" s="34" t="s">
        <v>325</v>
      </c>
      <c r="B1" s="34"/>
      <c r="C1" s="34"/>
      <c r="D1" s="34"/>
      <c r="E1" s="34"/>
      <c r="F1" s="34"/>
      <c r="G1" s="34"/>
      <c r="H1" s="34"/>
    </row>
    <row r="2" spans="1:8" s="16" customFormat="1">
      <c r="A2" s="19" t="s">
        <v>285</v>
      </c>
      <c r="B2" s="19" t="s">
        <v>319</v>
      </c>
      <c r="C2" s="19" t="s">
        <v>286</v>
      </c>
      <c r="D2" s="19" t="s">
        <v>287</v>
      </c>
      <c r="E2" s="19" t="s">
        <v>15</v>
      </c>
      <c r="F2" s="19" t="s">
        <v>288</v>
      </c>
      <c r="G2" s="19" t="s">
        <v>289</v>
      </c>
      <c r="H2" s="19" t="s">
        <v>290</v>
      </c>
    </row>
    <row r="3" spans="1:8">
      <c r="A3" s="20">
        <v>9</v>
      </c>
      <c r="B3" s="20">
        <v>131794061</v>
      </c>
      <c r="C3" s="20">
        <v>1</v>
      </c>
      <c r="D3" s="20">
        <v>1</v>
      </c>
      <c r="E3" s="20" t="s">
        <v>296</v>
      </c>
      <c r="F3" s="20" t="s">
        <v>297</v>
      </c>
      <c r="G3" s="20" t="s">
        <v>298</v>
      </c>
      <c r="H3" s="20"/>
    </row>
    <row r="4" spans="1:8">
      <c r="A4" s="20">
        <v>9</v>
      </c>
      <c r="B4" s="23">
        <v>131795360</v>
      </c>
      <c r="C4" s="20">
        <v>1</v>
      </c>
      <c r="D4" s="20">
        <v>1</v>
      </c>
      <c r="E4" s="21" t="s">
        <v>27</v>
      </c>
      <c r="F4" s="20" t="s">
        <v>299</v>
      </c>
      <c r="G4" s="20" t="s">
        <v>300</v>
      </c>
      <c r="H4" s="20"/>
    </row>
    <row r="5" spans="1:8">
      <c r="A5" s="20">
        <v>9</v>
      </c>
      <c r="B5" s="20">
        <v>131795455</v>
      </c>
      <c r="C5" s="20">
        <v>1</v>
      </c>
      <c r="D5" s="20">
        <v>1</v>
      </c>
      <c r="E5" s="20" t="s">
        <v>301</v>
      </c>
      <c r="F5" s="20" t="s">
        <v>302</v>
      </c>
      <c r="G5" s="20" t="s">
        <v>303</v>
      </c>
      <c r="H5" s="20"/>
    </row>
    <row r="6" spans="1:8">
      <c r="A6" s="20">
        <v>9</v>
      </c>
      <c r="B6" s="20">
        <v>131795514</v>
      </c>
      <c r="C6" s="20">
        <v>1</v>
      </c>
      <c r="D6" s="20">
        <v>1</v>
      </c>
      <c r="E6" s="20" t="s">
        <v>304</v>
      </c>
      <c r="F6" s="20" t="s">
        <v>305</v>
      </c>
      <c r="G6" s="20" t="s">
        <v>303</v>
      </c>
      <c r="H6" s="20"/>
    </row>
    <row r="7" spans="1:8" ht="60">
      <c r="A7" s="20">
        <v>9</v>
      </c>
      <c r="B7" s="20">
        <v>131795955</v>
      </c>
      <c r="C7" s="20">
        <v>1</v>
      </c>
      <c r="D7" s="20">
        <v>1</v>
      </c>
      <c r="E7" s="20" t="s">
        <v>306</v>
      </c>
      <c r="F7" s="24" t="s">
        <v>323</v>
      </c>
      <c r="G7" s="20" t="s">
        <v>307</v>
      </c>
      <c r="H7" s="20"/>
    </row>
    <row r="8" spans="1:8">
      <c r="A8" s="20">
        <v>9</v>
      </c>
      <c r="B8" s="25">
        <v>131798561</v>
      </c>
      <c r="C8" s="20">
        <v>1</v>
      </c>
      <c r="D8" s="20">
        <v>1</v>
      </c>
      <c r="E8" s="20" t="s">
        <v>308</v>
      </c>
      <c r="F8" s="20" t="s">
        <v>309</v>
      </c>
      <c r="G8" s="20" t="s">
        <v>310</v>
      </c>
      <c r="H8" s="20"/>
    </row>
    <row r="9" spans="1:8">
      <c r="A9" s="20">
        <v>9</v>
      </c>
      <c r="B9" s="20">
        <v>131799139</v>
      </c>
      <c r="C9" s="20">
        <v>1</v>
      </c>
      <c r="D9" s="20">
        <v>1</v>
      </c>
      <c r="E9" s="20" t="s">
        <v>311</v>
      </c>
      <c r="F9" s="20" t="s">
        <v>312</v>
      </c>
      <c r="G9" s="20" t="s">
        <v>313</v>
      </c>
      <c r="H9" s="20"/>
    </row>
    <row r="10" spans="1:8" ht="45">
      <c r="A10" s="20">
        <v>9</v>
      </c>
      <c r="B10" s="20">
        <v>131799261</v>
      </c>
      <c r="C10" s="20">
        <v>1</v>
      </c>
      <c r="D10" s="20">
        <v>1</v>
      </c>
      <c r="E10" s="20" t="s">
        <v>314</v>
      </c>
      <c r="F10" s="24" t="s">
        <v>315</v>
      </c>
      <c r="G10" s="20" t="s">
        <v>313</v>
      </c>
      <c r="H10" s="20" t="s">
        <v>316</v>
      </c>
    </row>
    <row r="11" spans="1:8">
      <c r="A11" s="22">
        <v>9</v>
      </c>
      <c r="B11" s="22">
        <v>131803330</v>
      </c>
      <c r="C11" s="22">
        <v>1</v>
      </c>
      <c r="D11" s="22">
        <v>1</v>
      </c>
      <c r="E11" s="22" t="s">
        <v>317</v>
      </c>
      <c r="F11" s="22" t="s">
        <v>318</v>
      </c>
      <c r="G11" s="22" t="s">
        <v>313</v>
      </c>
      <c r="H11" s="22" t="s">
        <v>293</v>
      </c>
    </row>
    <row r="15" spans="1:8" ht="36" customHeight="1"/>
    <row r="16" spans="1:8">
      <c r="G16" s="17"/>
    </row>
    <row r="17" spans="7:9">
      <c r="G17" s="17"/>
      <c r="I17" s="5"/>
    </row>
    <row r="18" spans="7:9">
      <c r="G18" s="17"/>
    </row>
    <row r="19" spans="7:9">
      <c r="G19" s="17"/>
    </row>
    <row r="20" spans="7:9">
      <c r="G20" s="17"/>
    </row>
    <row r="21" spans="7:9">
      <c r="G21" s="17"/>
    </row>
    <row r="22" spans="7:9">
      <c r="G22" s="17"/>
    </row>
    <row r="23" spans="7:9">
      <c r="G23" s="17"/>
    </row>
    <row r="24" spans="7:9">
      <c r="G24" s="17"/>
    </row>
  </sheetData>
  <mergeCells count="1">
    <mergeCell ref="A1:H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I22" sqref="I22"/>
    </sheetView>
  </sheetViews>
  <sheetFormatPr baseColWidth="10" defaultRowHeight="15" x14ac:dyDescent="0"/>
  <cols>
    <col min="1" max="1" width="4.6640625" style="6" bestFit="1" customWidth="1"/>
    <col min="2" max="2" width="10.1640625" style="6" bestFit="1" customWidth="1"/>
    <col min="3" max="3" width="10.83203125" style="6"/>
    <col min="4" max="4" width="6.5" style="6" customWidth="1"/>
    <col min="5" max="7" width="9.6640625" style="6" customWidth="1"/>
    <col min="8" max="8" width="12" style="6" customWidth="1"/>
    <col min="9" max="9" width="27.33203125" style="6" customWidth="1"/>
    <col min="10" max="16384" width="10.83203125" style="6"/>
  </cols>
  <sheetData>
    <row r="1" spans="1:19">
      <c r="A1" s="26" t="s">
        <v>183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>
      <c r="A2" s="6" t="s">
        <v>14</v>
      </c>
      <c r="B2" s="6" t="s">
        <v>13</v>
      </c>
      <c r="C2" s="6" t="s">
        <v>15</v>
      </c>
      <c r="D2" s="6" t="s">
        <v>12</v>
      </c>
      <c r="E2" s="6" t="s">
        <v>10</v>
      </c>
      <c r="F2" s="6" t="s">
        <v>162</v>
      </c>
      <c r="G2" s="6" t="s">
        <v>8</v>
      </c>
      <c r="H2" s="6" t="s">
        <v>7</v>
      </c>
      <c r="I2" s="6" t="s">
        <v>23</v>
      </c>
    </row>
    <row r="3" spans="1:19">
      <c r="A3" s="6">
        <v>16</v>
      </c>
      <c r="B3" s="6">
        <v>72162101</v>
      </c>
      <c r="C3" s="6" t="s">
        <v>20</v>
      </c>
      <c r="D3" s="5" t="s">
        <v>179</v>
      </c>
      <c r="E3" s="7">
        <v>0.43468045112782</v>
      </c>
      <c r="F3" s="8">
        <v>3.0930782061836699E-2</v>
      </c>
      <c r="G3" s="15">
        <v>6.6111936869564696E-3</v>
      </c>
      <c r="H3" s="9">
        <v>5.0000000000000004E-6</v>
      </c>
      <c r="I3" s="6" t="s">
        <v>19</v>
      </c>
    </row>
    <row r="4" spans="1:19">
      <c r="A4" s="6">
        <v>9</v>
      </c>
      <c r="B4" s="6">
        <v>79935952</v>
      </c>
      <c r="C4" s="6" t="s">
        <v>163</v>
      </c>
      <c r="D4" s="5" t="s">
        <v>180</v>
      </c>
      <c r="E4" s="7">
        <v>0.43497536945812798</v>
      </c>
      <c r="F4" s="8">
        <v>-2.99951747563037E-2</v>
      </c>
      <c r="G4" s="15">
        <v>6.63546587927043E-3</v>
      </c>
      <c r="H4" s="9">
        <v>1.03E-5</v>
      </c>
      <c r="I4" s="6" t="s">
        <v>164</v>
      </c>
    </row>
    <row r="5" spans="1:19">
      <c r="A5" s="6">
        <v>7</v>
      </c>
      <c r="B5" s="6">
        <v>88851071</v>
      </c>
      <c r="C5" s="6" t="s">
        <v>165</v>
      </c>
      <c r="D5" s="5" t="s">
        <v>179</v>
      </c>
      <c r="E5" s="7">
        <v>0.251615881809788</v>
      </c>
      <c r="F5" s="8">
        <v>-3.80386336663395E-2</v>
      </c>
      <c r="G5" s="15">
        <v>8.4713535338789593E-3</v>
      </c>
      <c r="H5" s="9">
        <v>1.1800000000000001E-5</v>
      </c>
      <c r="I5" s="6" t="s">
        <v>166</v>
      </c>
    </row>
    <row r="6" spans="1:19">
      <c r="A6" s="6">
        <v>3</v>
      </c>
      <c r="B6" s="6">
        <v>71823581</v>
      </c>
      <c r="C6" s="6" t="s">
        <v>108</v>
      </c>
      <c r="D6" s="5" t="s">
        <v>179</v>
      </c>
      <c r="E6" s="7">
        <v>0.11949390815370201</v>
      </c>
      <c r="F6" s="8">
        <v>-4.0015965324116401E-2</v>
      </c>
      <c r="G6" s="15">
        <v>9.1119629039898096E-3</v>
      </c>
      <c r="H6" s="9">
        <v>1.8300000000000001E-5</v>
      </c>
      <c r="I6" s="6" t="s">
        <v>109</v>
      </c>
    </row>
    <row r="7" spans="1:19">
      <c r="A7" s="6">
        <v>16</v>
      </c>
      <c r="B7" s="6">
        <v>72224334</v>
      </c>
      <c r="C7" s="6" t="s">
        <v>99</v>
      </c>
      <c r="D7" s="5" t="s">
        <v>181</v>
      </c>
      <c r="E7" s="7">
        <v>0.42949308755760401</v>
      </c>
      <c r="F7" s="8">
        <v>-2.90948308350952E-2</v>
      </c>
      <c r="G7" s="15">
        <v>6.6565987440268303E-3</v>
      </c>
      <c r="H7" s="9">
        <v>2.0000000000000002E-5</v>
      </c>
      <c r="I7" s="6" t="s">
        <v>100</v>
      </c>
    </row>
    <row r="8" spans="1:19">
      <c r="A8" s="6">
        <v>7</v>
      </c>
      <c r="B8" s="6">
        <v>88851491</v>
      </c>
      <c r="C8" s="6" t="s">
        <v>167</v>
      </c>
      <c r="D8" s="5" t="s">
        <v>180</v>
      </c>
      <c r="E8" s="7">
        <v>0.248839368616527</v>
      </c>
      <c r="F8" s="8">
        <v>-3.71297907141932E-2</v>
      </c>
      <c r="G8" s="15">
        <v>8.5063863057276302E-3</v>
      </c>
      <c r="H8" s="9">
        <v>2.0599999999999999E-5</v>
      </c>
      <c r="I8" s="6" t="s">
        <v>166</v>
      </c>
    </row>
    <row r="9" spans="1:19">
      <c r="A9" s="6">
        <v>5</v>
      </c>
      <c r="B9" s="6">
        <v>102110271</v>
      </c>
      <c r="C9" s="6" t="s">
        <v>168</v>
      </c>
      <c r="D9" s="5" t="s">
        <v>180</v>
      </c>
      <c r="E9" s="7">
        <v>0.37741935483870998</v>
      </c>
      <c r="F9" s="8">
        <v>-2.96049600652088E-2</v>
      </c>
      <c r="G9" s="15">
        <v>6.8062571141748896E-3</v>
      </c>
      <c r="H9" s="9">
        <v>2.1999999999999999E-5</v>
      </c>
      <c r="I9" s="6" t="s">
        <v>169</v>
      </c>
    </row>
    <row r="10" spans="1:19">
      <c r="A10" s="6">
        <v>5</v>
      </c>
      <c r="B10" s="6">
        <v>102110244</v>
      </c>
      <c r="C10" s="6" t="s">
        <v>170</v>
      </c>
      <c r="D10" s="5" t="s">
        <v>180</v>
      </c>
      <c r="E10" s="7">
        <v>0.37741935483870998</v>
      </c>
      <c r="F10" s="8">
        <v>-2.96049600652088E-2</v>
      </c>
      <c r="G10" s="15">
        <v>6.8062571141748896E-3</v>
      </c>
      <c r="H10" s="9">
        <v>2.1999999999999999E-5</v>
      </c>
      <c r="I10" s="6" t="s">
        <v>169</v>
      </c>
    </row>
    <row r="11" spans="1:19">
      <c r="A11" s="6">
        <v>3</v>
      </c>
      <c r="B11" s="6">
        <v>100697499</v>
      </c>
      <c r="C11" s="6" t="s">
        <v>104</v>
      </c>
      <c r="D11" s="5" t="s">
        <v>181</v>
      </c>
      <c r="E11" s="7">
        <v>0.19990766389658399</v>
      </c>
      <c r="F11" s="8">
        <v>-3.1726266959159699E-2</v>
      </c>
      <c r="G11" s="15">
        <v>7.2952249353809102E-3</v>
      </c>
      <c r="H11" s="9">
        <v>2.1999999999999999E-5</v>
      </c>
      <c r="I11" s="6" t="s">
        <v>105</v>
      </c>
    </row>
    <row r="12" spans="1:19">
      <c r="A12" s="6">
        <v>15</v>
      </c>
      <c r="B12" s="6">
        <v>46265914</v>
      </c>
      <c r="C12" s="6" t="s">
        <v>101</v>
      </c>
      <c r="D12" s="5" t="s">
        <v>181</v>
      </c>
      <c r="E12" s="7">
        <v>0.242158671586716</v>
      </c>
      <c r="F12" s="8">
        <v>-3.3437802814805899E-2</v>
      </c>
      <c r="G12" s="15">
        <v>7.7990782808111401E-3</v>
      </c>
      <c r="H12" s="9">
        <v>2.8799999999999999E-5</v>
      </c>
      <c r="I12" s="6" t="s">
        <v>102</v>
      </c>
    </row>
    <row r="13" spans="1:19">
      <c r="A13" s="6">
        <v>11</v>
      </c>
      <c r="B13" s="6">
        <v>37386038</v>
      </c>
      <c r="C13" s="6" t="s">
        <v>171</v>
      </c>
      <c r="D13" s="5" t="s">
        <v>181</v>
      </c>
      <c r="E13" s="7">
        <v>0.41073124406457701</v>
      </c>
      <c r="F13" s="8">
        <v>-2.97255024745408E-2</v>
      </c>
      <c r="G13" s="15">
        <v>7.0278465002784202E-3</v>
      </c>
      <c r="H13" s="9">
        <v>3.68E-5</v>
      </c>
      <c r="I13" s="6" t="s">
        <v>172</v>
      </c>
    </row>
    <row r="14" spans="1:19">
      <c r="A14" s="6">
        <v>2</v>
      </c>
      <c r="B14" s="6">
        <v>176193227</v>
      </c>
      <c r="C14" s="6" t="s">
        <v>173</v>
      </c>
      <c r="D14" s="5" t="s">
        <v>182</v>
      </c>
      <c r="E14" s="7">
        <v>9.3575418994413406E-2</v>
      </c>
      <c r="F14" s="8">
        <v>4.6556533539021401E-2</v>
      </c>
      <c r="G14" s="15">
        <v>1.1035279551446901E-2</v>
      </c>
      <c r="H14" s="9">
        <v>3.8500000000000001E-5</v>
      </c>
      <c r="I14" s="6" t="s">
        <v>174</v>
      </c>
    </row>
    <row r="15" spans="1:19">
      <c r="A15" s="6">
        <v>2</v>
      </c>
      <c r="B15" s="6">
        <v>238317821</v>
      </c>
      <c r="C15" s="6" t="s">
        <v>175</v>
      </c>
      <c r="D15" s="5" t="s">
        <v>180</v>
      </c>
      <c r="E15" s="7">
        <v>0.41949152542372897</v>
      </c>
      <c r="F15" s="8">
        <v>-2.82601595446836E-2</v>
      </c>
      <c r="G15" s="15">
        <v>6.7269667416768901E-3</v>
      </c>
      <c r="H15" s="9">
        <v>4.1499999999999999E-5</v>
      </c>
      <c r="I15" s="6" t="s">
        <v>176</v>
      </c>
    </row>
    <row r="16" spans="1:19">
      <c r="A16" s="6">
        <v>20</v>
      </c>
      <c r="B16" s="6">
        <v>23832594</v>
      </c>
      <c r="C16" s="6" t="s">
        <v>91</v>
      </c>
      <c r="D16" s="5" t="s">
        <v>181</v>
      </c>
      <c r="E16" s="7">
        <v>0.17728531855955701</v>
      </c>
      <c r="F16" s="8">
        <v>-3.3383964763857001E-2</v>
      </c>
      <c r="G16" s="15">
        <v>7.9497708232187103E-3</v>
      </c>
      <c r="H16" s="9">
        <v>4.18E-5</v>
      </c>
      <c r="I16" s="6" t="s">
        <v>92</v>
      </c>
    </row>
    <row r="17" spans="1:9">
      <c r="A17" s="6">
        <v>6</v>
      </c>
      <c r="B17" s="6">
        <v>133849965</v>
      </c>
      <c r="C17" s="6" t="s">
        <v>177</v>
      </c>
      <c r="D17" s="5" t="s">
        <v>179</v>
      </c>
      <c r="E17" s="7">
        <v>0.40761374187558003</v>
      </c>
      <c r="F17" s="8">
        <v>-2.54683319585235E-2</v>
      </c>
      <c r="G17" s="15">
        <v>6.0753193158950896E-3</v>
      </c>
      <c r="H17" s="9">
        <v>4.3099999999999997E-5</v>
      </c>
      <c r="I17" s="6" t="s">
        <v>178</v>
      </c>
    </row>
    <row r="18" spans="1:9">
      <c r="A18" s="6">
        <v>6</v>
      </c>
      <c r="B18" s="6">
        <v>151024866</v>
      </c>
      <c r="C18" s="6" t="s">
        <v>93</v>
      </c>
      <c r="D18" s="5" t="s">
        <v>181</v>
      </c>
      <c r="E18" s="7">
        <v>8.4722222222222199E-2</v>
      </c>
      <c r="F18" s="8">
        <v>-4.5693351796435001E-2</v>
      </c>
      <c r="G18" s="15">
        <v>1.0982543816304801E-2</v>
      </c>
      <c r="H18" s="9">
        <v>4.9200000000000003E-5</v>
      </c>
      <c r="I18" s="6" t="s">
        <v>94</v>
      </c>
    </row>
    <row r="19" spans="1:9">
      <c r="A19" s="6">
        <v>6</v>
      </c>
      <c r="B19" s="6">
        <v>151024027</v>
      </c>
      <c r="C19" s="6" t="s">
        <v>103</v>
      </c>
      <c r="D19" s="5" t="s">
        <v>181</v>
      </c>
      <c r="E19" s="7">
        <v>8.3650190114068407E-2</v>
      </c>
      <c r="F19" s="8">
        <v>-4.4169881310222099E-2</v>
      </c>
      <c r="G19" s="15">
        <v>1.06234771455124E-2</v>
      </c>
      <c r="H19" s="9">
        <v>4.9799999999999998E-5</v>
      </c>
      <c r="I19" s="6" t="s">
        <v>94</v>
      </c>
    </row>
  </sheetData>
  <mergeCells count="1">
    <mergeCell ref="A1:S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I28" sqref="I28"/>
    </sheetView>
  </sheetViews>
  <sheetFormatPr baseColWidth="10" defaultRowHeight="15" x14ac:dyDescent="0"/>
  <cols>
    <col min="1" max="1" width="8.83203125" customWidth="1"/>
    <col min="2" max="2" width="13.1640625" customWidth="1"/>
    <col min="3" max="3" width="11.33203125" customWidth="1"/>
    <col min="4" max="4" width="6" customWidth="1"/>
    <col min="6" max="8" width="10.1640625" customWidth="1"/>
    <col min="9" max="9" width="26.1640625" customWidth="1"/>
  </cols>
  <sheetData>
    <row r="1" spans="1:19">
      <c r="A1" s="26" t="s">
        <v>213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>
      <c r="A2" s="6" t="s">
        <v>14</v>
      </c>
      <c r="B2" s="6" t="s">
        <v>13</v>
      </c>
      <c r="C2" s="6" t="s">
        <v>15</v>
      </c>
      <c r="D2" s="6" t="s">
        <v>12</v>
      </c>
      <c r="E2" s="6" t="s">
        <v>10</v>
      </c>
      <c r="F2" s="6" t="s">
        <v>162</v>
      </c>
      <c r="G2" s="6" t="s">
        <v>8</v>
      </c>
      <c r="H2" s="6" t="s">
        <v>7</v>
      </c>
      <c r="I2" s="6" t="s">
        <v>23</v>
      </c>
    </row>
    <row r="3" spans="1:19">
      <c r="A3" s="6">
        <v>10</v>
      </c>
      <c r="B3" s="6">
        <v>129136408</v>
      </c>
      <c r="C3" s="6" t="s">
        <v>21</v>
      </c>
      <c r="D3" s="6" t="s">
        <v>180</v>
      </c>
      <c r="E3" s="7">
        <v>6.6176470588235295E-2</v>
      </c>
      <c r="F3" s="8">
        <v>0.100134735699196</v>
      </c>
      <c r="G3" s="8">
        <v>1.7011656253528899E-2</v>
      </c>
      <c r="H3" s="9">
        <v>1.8600000000000001E-8</v>
      </c>
      <c r="I3" s="6" t="s">
        <v>22</v>
      </c>
      <c r="J3" s="6"/>
    </row>
    <row r="4" spans="1:19">
      <c r="A4" s="6">
        <v>8</v>
      </c>
      <c r="B4" s="6">
        <v>18727948</v>
      </c>
      <c r="C4" s="6" t="s">
        <v>199</v>
      </c>
      <c r="D4" s="6" t="s">
        <v>182</v>
      </c>
      <c r="E4" s="7">
        <v>0.18965517241379301</v>
      </c>
      <c r="F4" s="8">
        <v>8.7315823942124102E-2</v>
      </c>
      <c r="G4" s="8">
        <v>1.8544982355763798E-2</v>
      </c>
      <c r="H4" s="9">
        <v>6.8199999999999999E-6</v>
      </c>
      <c r="I4" s="6" t="s">
        <v>187</v>
      </c>
      <c r="J4" s="6"/>
    </row>
    <row r="5" spans="1:19">
      <c r="A5" s="6">
        <v>8</v>
      </c>
      <c r="B5" s="6">
        <v>18729458</v>
      </c>
      <c r="C5" s="6" t="s">
        <v>188</v>
      </c>
      <c r="D5" s="6" t="s">
        <v>181</v>
      </c>
      <c r="E5" s="7">
        <v>0.18719211822660101</v>
      </c>
      <c r="F5" s="8">
        <v>8.9403285586200795E-2</v>
      </c>
      <c r="G5" s="8">
        <v>1.9151903536784799E-2</v>
      </c>
      <c r="H5" s="9">
        <v>8.1599999999999998E-6</v>
      </c>
      <c r="I5" s="6" t="s">
        <v>187</v>
      </c>
      <c r="J5" s="6"/>
    </row>
    <row r="6" spans="1:19">
      <c r="A6" s="6">
        <v>14</v>
      </c>
      <c r="B6" s="6">
        <v>58311134</v>
      </c>
      <c r="C6" s="6" t="s">
        <v>211</v>
      </c>
      <c r="D6" s="6" t="s">
        <v>179</v>
      </c>
      <c r="E6" s="7">
        <v>0.27941176470588203</v>
      </c>
      <c r="F6" s="8">
        <v>8.3393145277054506E-2</v>
      </c>
      <c r="G6" s="8">
        <v>1.79524334402568E-2</v>
      </c>
      <c r="H6" s="9">
        <v>9.0399999999999998E-6</v>
      </c>
      <c r="I6" s="6" t="s">
        <v>212</v>
      </c>
      <c r="J6" s="6"/>
    </row>
    <row r="7" spans="1:19">
      <c r="A7" s="6">
        <v>13</v>
      </c>
      <c r="B7" s="6">
        <v>104369266</v>
      </c>
      <c r="C7" s="6" t="s">
        <v>184</v>
      </c>
      <c r="D7" s="6" t="s">
        <v>182</v>
      </c>
      <c r="E7" s="7">
        <v>0.17005076142132</v>
      </c>
      <c r="F7" s="8">
        <v>9.3192813936514393E-2</v>
      </c>
      <c r="G7" s="8">
        <v>2.0591088921321801E-2</v>
      </c>
      <c r="H7" s="9">
        <v>1.5299999999999999E-5</v>
      </c>
      <c r="I7" s="6" t="s">
        <v>185</v>
      </c>
      <c r="J7" s="6"/>
    </row>
    <row r="8" spans="1:19">
      <c r="A8" s="6">
        <v>16</v>
      </c>
      <c r="B8" s="6">
        <v>14458011</v>
      </c>
      <c r="C8" s="6" t="s">
        <v>205</v>
      </c>
      <c r="D8" s="6" t="s">
        <v>179</v>
      </c>
      <c r="E8" s="7">
        <v>0.21813725490196101</v>
      </c>
      <c r="F8" s="8">
        <v>7.1187873739906704E-2</v>
      </c>
      <c r="G8" s="8">
        <v>1.5914542186186199E-2</v>
      </c>
      <c r="H8" s="9">
        <v>1.9199999999999999E-5</v>
      </c>
      <c r="I8" s="6" t="s">
        <v>206</v>
      </c>
      <c r="J8" s="6"/>
    </row>
    <row r="9" spans="1:19">
      <c r="A9" s="6">
        <v>4</v>
      </c>
      <c r="B9" s="6">
        <v>3118432</v>
      </c>
      <c r="C9" s="6" t="s">
        <v>189</v>
      </c>
      <c r="D9" s="6" t="s">
        <v>180</v>
      </c>
      <c r="E9" s="7">
        <v>5.3921568627450997E-2</v>
      </c>
      <c r="F9" s="8">
        <v>4.7589642917604202E-2</v>
      </c>
      <c r="G9" s="8">
        <v>1.0649190707752601E-2</v>
      </c>
      <c r="H9" s="9">
        <v>1.95E-5</v>
      </c>
      <c r="I9" s="6" t="s">
        <v>190</v>
      </c>
      <c r="J9" s="6"/>
    </row>
    <row r="10" spans="1:19">
      <c r="A10" s="6">
        <v>1</v>
      </c>
      <c r="B10" s="6">
        <v>234765255</v>
      </c>
      <c r="C10" s="6" t="s">
        <v>200</v>
      </c>
      <c r="D10" s="6" t="s">
        <v>180</v>
      </c>
      <c r="E10" s="7">
        <v>0.181372549019608</v>
      </c>
      <c r="F10" s="8">
        <v>-7.7231314414744498E-2</v>
      </c>
      <c r="G10" s="8">
        <v>1.73512572251114E-2</v>
      </c>
      <c r="H10" s="9">
        <v>2.1100000000000001E-5</v>
      </c>
      <c r="I10" s="6" t="s">
        <v>201</v>
      </c>
      <c r="J10" s="6"/>
    </row>
    <row r="11" spans="1:19">
      <c r="A11" s="6">
        <v>16</v>
      </c>
      <c r="B11" s="6">
        <v>14450653</v>
      </c>
      <c r="C11" s="6" t="s">
        <v>207</v>
      </c>
      <c r="D11" s="6" t="s">
        <v>179</v>
      </c>
      <c r="E11" s="7">
        <v>0.16666666666666699</v>
      </c>
      <c r="F11" s="8">
        <v>8.2306714556338006E-2</v>
      </c>
      <c r="G11" s="8">
        <v>1.87839897582028E-2</v>
      </c>
      <c r="H11" s="9">
        <v>2.8200000000000001E-5</v>
      </c>
      <c r="I11" s="6" t="s">
        <v>208</v>
      </c>
      <c r="J11" s="6"/>
    </row>
    <row r="12" spans="1:19">
      <c r="A12" s="6">
        <v>6</v>
      </c>
      <c r="B12" s="6">
        <v>47649573</v>
      </c>
      <c r="C12" s="6" t="s">
        <v>18</v>
      </c>
      <c r="D12" s="6" t="s">
        <v>180</v>
      </c>
      <c r="E12" s="7">
        <v>0.38861386138613901</v>
      </c>
      <c r="F12" s="8">
        <v>-5.2157225593224499E-2</v>
      </c>
      <c r="G12" s="8">
        <v>1.20156672726511E-2</v>
      </c>
      <c r="H12" s="9">
        <v>3.3500000000000001E-5</v>
      </c>
      <c r="I12" s="6" t="s">
        <v>17</v>
      </c>
      <c r="J12" s="6"/>
    </row>
    <row r="13" spans="1:19">
      <c r="A13" s="6">
        <v>6</v>
      </c>
      <c r="B13" s="6">
        <v>47649264</v>
      </c>
      <c r="C13" s="6" t="s">
        <v>157</v>
      </c>
      <c r="D13" s="6" t="s">
        <v>180</v>
      </c>
      <c r="E13" s="7">
        <v>0.38613861386138598</v>
      </c>
      <c r="F13" s="8">
        <v>-5.1871505947142599E-2</v>
      </c>
      <c r="G13" s="8">
        <v>1.19773578413235E-2</v>
      </c>
      <c r="H13" s="9">
        <v>3.4999999999999997E-5</v>
      </c>
      <c r="I13" s="6" t="s">
        <v>17</v>
      </c>
      <c r="J13" s="6"/>
    </row>
    <row r="14" spans="1:19">
      <c r="A14" s="6">
        <v>3</v>
      </c>
      <c r="B14" s="6">
        <v>147985868</v>
      </c>
      <c r="C14" s="6" t="s">
        <v>191</v>
      </c>
      <c r="D14" s="6" t="s">
        <v>181</v>
      </c>
      <c r="E14" s="7">
        <v>7.1078431372549003E-2</v>
      </c>
      <c r="F14" s="8">
        <v>0.11370582935783299</v>
      </c>
      <c r="G14" s="8">
        <v>2.62713850087701E-2</v>
      </c>
      <c r="H14" s="9">
        <v>3.5299999999999997E-5</v>
      </c>
      <c r="I14" s="6" t="s">
        <v>192</v>
      </c>
      <c r="J14" s="6"/>
    </row>
    <row r="15" spans="1:19">
      <c r="A15" s="6">
        <v>3</v>
      </c>
      <c r="B15" s="6">
        <v>73949422</v>
      </c>
      <c r="C15" s="6" t="s">
        <v>197</v>
      </c>
      <c r="D15" s="6" t="s">
        <v>179</v>
      </c>
      <c r="E15" s="7">
        <v>0.45343137254902</v>
      </c>
      <c r="F15" s="8">
        <v>-6.1868560300857099E-2</v>
      </c>
      <c r="G15" s="8">
        <v>1.4315650017063501E-2</v>
      </c>
      <c r="H15" s="9">
        <v>3.6300000000000001E-5</v>
      </c>
      <c r="I15" s="6" t="s">
        <v>198</v>
      </c>
      <c r="J15" s="6"/>
    </row>
    <row r="16" spans="1:19">
      <c r="A16" s="6">
        <v>8</v>
      </c>
      <c r="B16" s="6">
        <v>18728737</v>
      </c>
      <c r="C16" s="6" t="s">
        <v>204</v>
      </c>
      <c r="D16" s="6" t="s">
        <v>182</v>
      </c>
      <c r="E16" s="7">
        <v>0.14285714285714299</v>
      </c>
      <c r="F16" s="8">
        <v>9.6134580999999997E-2</v>
      </c>
      <c r="G16" s="8">
        <v>2.2257301072251E-2</v>
      </c>
      <c r="H16" s="9">
        <v>3.6699999999999998E-5</v>
      </c>
      <c r="I16" s="6" t="s">
        <v>187</v>
      </c>
      <c r="J16" s="6"/>
    </row>
    <row r="17" spans="1:10">
      <c r="A17" s="6">
        <v>22</v>
      </c>
      <c r="B17" s="6">
        <v>20984999</v>
      </c>
      <c r="C17" s="6" t="s">
        <v>193</v>
      </c>
      <c r="D17" s="6" t="s">
        <v>180</v>
      </c>
      <c r="E17" s="7">
        <v>0.191176470588235</v>
      </c>
      <c r="F17" s="8">
        <v>7.3351098854720395E-2</v>
      </c>
      <c r="G17" s="8">
        <v>1.7017149194540001E-2</v>
      </c>
      <c r="H17" s="9">
        <v>3.8000000000000002E-5</v>
      </c>
      <c r="I17" s="6" t="s">
        <v>194</v>
      </c>
      <c r="J17" s="6"/>
    </row>
    <row r="18" spans="1:10">
      <c r="A18" s="6">
        <v>8</v>
      </c>
      <c r="B18" s="6">
        <v>18729495</v>
      </c>
      <c r="C18" s="6" t="s">
        <v>186</v>
      </c>
      <c r="D18" s="6" t="s">
        <v>180</v>
      </c>
      <c r="E18" s="7">
        <v>0.143564356435644</v>
      </c>
      <c r="F18" s="8">
        <v>9.8240946103471893E-2</v>
      </c>
      <c r="G18" s="8">
        <v>2.2923824132544499E-2</v>
      </c>
      <c r="H18" s="9">
        <v>4.2200000000000003E-5</v>
      </c>
      <c r="I18" s="6" t="s">
        <v>187</v>
      </c>
      <c r="J18" s="6"/>
    </row>
    <row r="19" spans="1:10">
      <c r="A19" s="6">
        <v>15</v>
      </c>
      <c r="B19" s="6">
        <v>29891528</v>
      </c>
      <c r="C19" s="6" t="s">
        <v>209</v>
      </c>
      <c r="D19" s="6" t="s">
        <v>180</v>
      </c>
      <c r="E19" s="7">
        <v>0.237623762376238</v>
      </c>
      <c r="F19" s="8">
        <v>6.6558698845666897E-2</v>
      </c>
      <c r="G19" s="8">
        <v>1.55385328213481E-2</v>
      </c>
      <c r="H19" s="9">
        <v>4.2500000000000003E-5</v>
      </c>
      <c r="I19" s="6" t="s">
        <v>210</v>
      </c>
      <c r="J19" s="6"/>
    </row>
    <row r="20" spans="1:10">
      <c r="A20" s="6">
        <v>20</v>
      </c>
      <c r="B20" s="6">
        <v>4094295</v>
      </c>
      <c r="C20" s="6" t="s">
        <v>202</v>
      </c>
      <c r="D20" s="6" t="s">
        <v>179</v>
      </c>
      <c r="E20" s="7">
        <v>0.16421568627451</v>
      </c>
      <c r="F20" s="8">
        <v>7.5116474896967197E-2</v>
      </c>
      <c r="G20" s="8">
        <v>1.75459858302679E-2</v>
      </c>
      <c r="H20" s="9">
        <v>4.2899999999999999E-5</v>
      </c>
      <c r="I20" s="6" t="s">
        <v>203</v>
      </c>
      <c r="J20" s="6"/>
    </row>
    <row r="21" spans="1:10">
      <c r="A21" s="6">
        <v>4</v>
      </c>
      <c r="B21" s="6">
        <v>5711367</v>
      </c>
      <c r="C21" s="6" t="s">
        <v>128</v>
      </c>
      <c r="D21" s="6" t="s">
        <v>180</v>
      </c>
      <c r="E21" s="7">
        <v>0.39705882352941202</v>
      </c>
      <c r="F21" s="8">
        <v>5.8772475037939503E-2</v>
      </c>
      <c r="G21" s="8">
        <v>1.3746214439528E-2</v>
      </c>
      <c r="H21" s="9">
        <v>4.3900000000000003E-5</v>
      </c>
      <c r="I21" s="6" t="s">
        <v>129</v>
      </c>
      <c r="J21" s="6"/>
    </row>
    <row r="22" spans="1:10">
      <c r="A22" s="6">
        <v>8</v>
      </c>
      <c r="B22" s="6">
        <v>22617364</v>
      </c>
      <c r="C22" s="6" t="s">
        <v>195</v>
      </c>
      <c r="D22" s="6" t="s">
        <v>180</v>
      </c>
      <c r="E22" s="7">
        <v>0.39552238805970102</v>
      </c>
      <c r="F22" s="8">
        <v>-5.77468544336322E-2</v>
      </c>
      <c r="G22" s="8">
        <v>1.3595166695643099E-2</v>
      </c>
      <c r="H22" s="9">
        <v>4.9299999999999999E-5</v>
      </c>
      <c r="I22" s="6" t="s">
        <v>196</v>
      </c>
      <c r="J22" s="6"/>
    </row>
  </sheetData>
  <sortState ref="A3:I39">
    <sortCondition ref="H3:H39"/>
  </sortState>
  <mergeCells count="1">
    <mergeCell ref="A1:S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F32" sqref="F32"/>
    </sheetView>
  </sheetViews>
  <sheetFormatPr baseColWidth="10" defaultRowHeight="15" x14ac:dyDescent="0"/>
  <cols>
    <col min="9" max="9" width="31.1640625" customWidth="1"/>
  </cols>
  <sheetData>
    <row r="1" spans="1:19">
      <c r="A1" s="26" t="s">
        <v>281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>
      <c r="A2" s="6" t="s">
        <v>14</v>
      </c>
      <c r="B2" s="6" t="s">
        <v>13</v>
      </c>
      <c r="C2" s="6" t="s">
        <v>15</v>
      </c>
      <c r="D2" s="6" t="s">
        <v>12</v>
      </c>
      <c r="E2" s="6" t="s">
        <v>10</v>
      </c>
      <c r="F2" s="6" t="s">
        <v>162</v>
      </c>
      <c r="G2" s="6" t="s">
        <v>8</v>
      </c>
      <c r="H2" s="6" t="s">
        <v>7</v>
      </c>
      <c r="I2" s="6" t="s">
        <v>23</v>
      </c>
    </row>
    <row r="3" spans="1:19">
      <c r="A3" s="6">
        <v>3</v>
      </c>
      <c r="B3" s="6">
        <v>2985141</v>
      </c>
      <c r="C3" s="6" t="s">
        <v>246</v>
      </c>
      <c r="D3" s="6" t="s">
        <v>180</v>
      </c>
      <c r="E3" s="7">
        <v>9.1703056768558999E-2</v>
      </c>
      <c r="F3" s="7">
        <v>0.13416586015735499</v>
      </c>
      <c r="G3" s="8">
        <v>2.4006627814311701E-2</v>
      </c>
      <c r="H3" s="9">
        <v>4.2699999999999999E-8</v>
      </c>
      <c r="I3" s="6" t="s">
        <v>247</v>
      </c>
    </row>
    <row r="4" spans="1:19">
      <c r="A4" s="6">
        <v>13</v>
      </c>
      <c r="B4" s="6">
        <v>40969437</v>
      </c>
      <c r="C4" s="6" t="s">
        <v>248</v>
      </c>
      <c r="D4" s="6" t="s">
        <v>181</v>
      </c>
      <c r="E4" s="7">
        <v>8.0168776371307995E-2</v>
      </c>
      <c r="F4" s="7">
        <v>0.109126611763825</v>
      </c>
      <c r="G4" s="8">
        <v>2.11179591880277E-2</v>
      </c>
      <c r="H4" s="9">
        <v>4.0600000000000001E-7</v>
      </c>
      <c r="I4" s="6" t="s">
        <v>249</v>
      </c>
    </row>
    <row r="5" spans="1:19">
      <c r="A5" s="6">
        <v>5</v>
      </c>
      <c r="B5" s="6">
        <v>147059014</v>
      </c>
      <c r="C5" s="6" t="s">
        <v>250</v>
      </c>
      <c r="D5" s="6" t="s">
        <v>180</v>
      </c>
      <c r="E5" s="7">
        <v>9.3617021276595699E-2</v>
      </c>
      <c r="F5" s="7">
        <v>9.9014665259803097E-2</v>
      </c>
      <c r="G5" s="8">
        <v>2.0535934062984599E-2</v>
      </c>
      <c r="H5" s="9">
        <v>2.2800000000000002E-6</v>
      </c>
      <c r="I5" s="6" t="s">
        <v>251</v>
      </c>
    </row>
    <row r="6" spans="1:19">
      <c r="A6" s="6">
        <v>1</v>
      </c>
      <c r="B6" s="6">
        <v>210489410</v>
      </c>
      <c r="C6" s="6" t="s">
        <v>31</v>
      </c>
      <c r="D6" s="6" t="s">
        <v>182</v>
      </c>
      <c r="E6" s="7">
        <v>8.4388185654008394E-2</v>
      </c>
      <c r="F6" s="7">
        <v>0.120624909090626</v>
      </c>
      <c r="G6" s="8">
        <v>2.51170978676978E-2</v>
      </c>
      <c r="H6" s="9">
        <v>2.5000000000000002E-6</v>
      </c>
      <c r="I6" s="6" t="s">
        <v>32</v>
      </c>
    </row>
    <row r="7" spans="1:19">
      <c r="A7" s="6">
        <v>5</v>
      </c>
      <c r="B7" s="6">
        <v>147062457</v>
      </c>
      <c r="C7" s="6" t="s">
        <v>252</v>
      </c>
      <c r="D7" s="6" t="s">
        <v>180</v>
      </c>
      <c r="E7" s="7">
        <v>9.2827004219409301E-2</v>
      </c>
      <c r="F7" s="8">
        <v>9.7771692308008501E-2</v>
      </c>
      <c r="G7" s="8">
        <v>2.05201334641038E-2</v>
      </c>
      <c r="H7" s="9">
        <v>2.9900000000000002E-6</v>
      </c>
      <c r="I7" s="6" t="s">
        <v>251</v>
      </c>
    </row>
    <row r="8" spans="1:19">
      <c r="A8" s="6">
        <v>3</v>
      </c>
      <c r="B8" s="6">
        <v>2988332</v>
      </c>
      <c r="C8" s="6" t="s">
        <v>253</v>
      </c>
      <c r="D8" s="6" t="s">
        <v>179</v>
      </c>
      <c r="E8" s="7">
        <v>8.8983050847457598E-2</v>
      </c>
      <c r="F8" s="7">
        <v>0.121907778019636</v>
      </c>
      <c r="G8" s="8">
        <v>2.56179573741625E-2</v>
      </c>
      <c r="H8" s="9">
        <v>3.0800000000000002E-6</v>
      </c>
      <c r="I8" s="6" t="s">
        <v>247</v>
      </c>
    </row>
    <row r="9" spans="1:19">
      <c r="A9" s="6">
        <v>20</v>
      </c>
      <c r="B9" s="6">
        <v>10481771</v>
      </c>
      <c r="C9" s="6" t="s">
        <v>254</v>
      </c>
      <c r="D9" s="6" t="s">
        <v>179</v>
      </c>
      <c r="E9" s="7">
        <v>0.20042194092827001</v>
      </c>
      <c r="F9" s="8">
        <v>-9.1961915190699905E-2</v>
      </c>
      <c r="G9" s="8">
        <v>1.9856500610204501E-2</v>
      </c>
      <c r="H9" s="9">
        <v>5.6099999999999997E-6</v>
      </c>
      <c r="I9" s="6" t="s">
        <v>255</v>
      </c>
    </row>
    <row r="10" spans="1:19">
      <c r="A10" s="6">
        <v>20</v>
      </c>
      <c r="B10" s="6">
        <v>10476070</v>
      </c>
      <c r="C10" s="6" t="s">
        <v>256</v>
      </c>
      <c r="D10" s="6" t="s">
        <v>180</v>
      </c>
      <c r="E10" s="7">
        <v>0.2</v>
      </c>
      <c r="F10" s="8">
        <v>-9.1683867336842098E-2</v>
      </c>
      <c r="G10" s="8">
        <v>1.98489843681935E-2</v>
      </c>
      <c r="H10" s="9">
        <v>5.9399999999999999E-6</v>
      </c>
      <c r="I10" s="6" t="s">
        <v>255</v>
      </c>
    </row>
    <row r="11" spans="1:19">
      <c r="A11" s="6">
        <v>12</v>
      </c>
      <c r="B11" s="6">
        <v>118295923</v>
      </c>
      <c r="C11" s="6" t="s">
        <v>257</v>
      </c>
      <c r="D11" s="6" t="s">
        <v>182</v>
      </c>
      <c r="E11" s="7">
        <v>0.23839662447257401</v>
      </c>
      <c r="F11" s="8">
        <v>7.51704476229718E-2</v>
      </c>
      <c r="G11" s="8">
        <v>1.6531118291859902E-2</v>
      </c>
      <c r="H11" s="9">
        <v>8.2700000000000004E-6</v>
      </c>
      <c r="I11" s="6" t="s">
        <v>160</v>
      </c>
    </row>
    <row r="12" spans="1:19">
      <c r="A12" s="6">
        <v>16</v>
      </c>
      <c r="B12" s="6">
        <v>72334369</v>
      </c>
      <c r="C12" s="6" t="s">
        <v>158</v>
      </c>
      <c r="D12" s="6" t="s">
        <v>179</v>
      </c>
      <c r="E12" s="7">
        <v>7.3839662447257398E-2</v>
      </c>
      <c r="F12" s="7">
        <v>-0.121281583267835</v>
      </c>
      <c r="G12" s="8">
        <v>2.6953965824099101E-2</v>
      </c>
      <c r="H12" s="9">
        <v>1.03E-5</v>
      </c>
      <c r="I12" s="6" t="s">
        <v>159</v>
      </c>
    </row>
    <row r="13" spans="1:19">
      <c r="A13" s="6">
        <v>16</v>
      </c>
      <c r="B13" s="6">
        <v>72650161</v>
      </c>
      <c r="C13" s="6" t="s">
        <v>258</v>
      </c>
      <c r="D13" s="6" t="s">
        <v>181</v>
      </c>
      <c r="E13" s="7">
        <v>5.2742616033755303E-2</v>
      </c>
      <c r="F13" s="7">
        <v>-0.14008305596648801</v>
      </c>
      <c r="G13" s="8">
        <v>3.1526006070052598E-2</v>
      </c>
      <c r="H13" s="9">
        <v>1.3200000000000001E-5</v>
      </c>
      <c r="I13" s="6" t="s">
        <v>259</v>
      </c>
    </row>
    <row r="14" spans="1:19">
      <c r="A14" s="6">
        <v>8</v>
      </c>
      <c r="B14" s="6">
        <v>125053631</v>
      </c>
      <c r="C14" s="6" t="s">
        <v>260</v>
      </c>
      <c r="D14" s="6" t="s">
        <v>181</v>
      </c>
      <c r="E14" s="7">
        <v>0.157446808510638</v>
      </c>
      <c r="F14" s="8">
        <v>9.38870978873107E-2</v>
      </c>
      <c r="G14" s="8">
        <v>2.1326784577031601E-2</v>
      </c>
      <c r="H14" s="9">
        <v>1.59E-5</v>
      </c>
      <c r="I14" s="6" t="s">
        <v>261</v>
      </c>
    </row>
    <row r="15" spans="1:19">
      <c r="A15" s="6">
        <v>3</v>
      </c>
      <c r="B15" s="6">
        <v>40053872</v>
      </c>
      <c r="C15" s="6" t="s">
        <v>262</v>
      </c>
      <c r="D15" s="6" t="s">
        <v>182</v>
      </c>
      <c r="E15" s="7">
        <v>0.352173913043478</v>
      </c>
      <c r="F15" s="8">
        <v>7.2950227361893202E-2</v>
      </c>
      <c r="G15" s="8">
        <v>1.65803637014659E-2</v>
      </c>
      <c r="H15" s="9">
        <v>1.6099999999999998E-5</v>
      </c>
      <c r="I15" s="6" t="s">
        <v>263</v>
      </c>
    </row>
    <row r="16" spans="1:19">
      <c r="A16" s="6">
        <v>5</v>
      </c>
      <c r="B16" s="6">
        <v>36601854</v>
      </c>
      <c r="C16" s="6" t="s">
        <v>264</v>
      </c>
      <c r="D16" s="6" t="s">
        <v>181</v>
      </c>
      <c r="E16" s="7">
        <v>0.48723404255319103</v>
      </c>
      <c r="F16" s="8">
        <v>-7.0650212014670893E-2</v>
      </c>
      <c r="G16" s="8">
        <v>1.6217831050770602E-2</v>
      </c>
      <c r="H16" s="9">
        <v>1.95E-5</v>
      </c>
      <c r="I16" s="6" t="s">
        <v>265</v>
      </c>
    </row>
    <row r="17" spans="1:9">
      <c r="A17" s="6">
        <v>5</v>
      </c>
      <c r="B17" s="6">
        <v>155866252</v>
      </c>
      <c r="C17" s="6" t="s">
        <v>266</v>
      </c>
      <c r="D17" s="6" t="s">
        <v>180</v>
      </c>
      <c r="E17" s="7">
        <v>0.45780590717299602</v>
      </c>
      <c r="F17" s="8">
        <v>6.7137906634912606E-2</v>
      </c>
      <c r="G17" s="8">
        <v>1.55992097822039E-2</v>
      </c>
      <c r="H17" s="9">
        <v>2.4499999999999999E-5</v>
      </c>
      <c r="I17" s="6" t="s">
        <v>267</v>
      </c>
    </row>
    <row r="18" spans="1:9">
      <c r="A18" s="6">
        <v>22</v>
      </c>
      <c r="B18" s="6">
        <v>37367307</v>
      </c>
      <c r="C18" s="6" t="s">
        <v>61</v>
      </c>
      <c r="D18" s="6" t="s">
        <v>180</v>
      </c>
      <c r="E18" s="7">
        <v>8.4388185654008394E-2</v>
      </c>
      <c r="F18" s="8">
        <v>9.1603625417544604E-2</v>
      </c>
      <c r="G18" s="8">
        <v>2.13078161455535E-2</v>
      </c>
      <c r="H18" s="9">
        <v>2.5000000000000001E-5</v>
      </c>
      <c r="I18" s="6" t="s">
        <v>62</v>
      </c>
    </row>
    <row r="19" spans="1:9">
      <c r="A19" s="6">
        <v>18</v>
      </c>
      <c r="B19" s="6">
        <v>55934787</v>
      </c>
      <c r="C19" s="6" t="s">
        <v>268</v>
      </c>
      <c r="D19" s="6" t="s">
        <v>182</v>
      </c>
      <c r="E19" s="7">
        <v>0.22270742358078599</v>
      </c>
      <c r="F19" s="8">
        <v>9.2859853167832199E-2</v>
      </c>
      <c r="G19" s="8">
        <v>2.1600427238687402E-2</v>
      </c>
      <c r="H19" s="9">
        <v>2.5000000000000001E-5</v>
      </c>
      <c r="I19" s="6" t="s">
        <v>269</v>
      </c>
    </row>
    <row r="20" spans="1:9">
      <c r="A20" s="6">
        <v>9</v>
      </c>
      <c r="B20" s="6">
        <v>4935925</v>
      </c>
      <c r="C20" s="6" t="s">
        <v>43</v>
      </c>
      <c r="D20" s="6" t="s">
        <v>181</v>
      </c>
      <c r="E20" s="7">
        <v>0.26793248945147702</v>
      </c>
      <c r="F20" s="8">
        <v>-7.2962474022893298E-2</v>
      </c>
      <c r="G20" s="8">
        <v>1.71007245750057E-2</v>
      </c>
      <c r="H20" s="9">
        <v>2.8799999999999999E-5</v>
      </c>
      <c r="I20" s="6" t="s">
        <v>44</v>
      </c>
    </row>
    <row r="21" spans="1:9">
      <c r="A21" s="6">
        <v>9</v>
      </c>
      <c r="B21" s="6">
        <v>4934981</v>
      </c>
      <c r="C21" s="6" t="s">
        <v>47</v>
      </c>
      <c r="D21" s="6" t="s">
        <v>180</v>
      </c>
      <c r="E21" s="7">
        <v>0.259493670886076</v>
      </c>
      <c r="F21" s="8">
        <v>-7.4920349955067703E-2</v>
      </c>
      <c r="G21" s="8">
        <v>1.76590379557484E-2</v>
      </c>
      <c r="H21" s="9">
        <v>3.1900000000000003E-5</v>
      </c>
      <c r="I21" s="6" t="s">
        <v>48</v>
      </c>
    </row>
    <row r="22" spans="1:9">
      <c r="A22" s="6">
        <v>2</v>
      </c>
      <c r="B22" s="6">
        <v>35248046</v>
      </c>
      <c r="C22" s="6" t="s">
        <v>270</v>
      </c>
      <c r="D22" s="6" t="s">
        <v>180</v>
      </c>
      <c r="E22" s="7">
        <v>9.4017094017094002E-2</v>
      </c>
      <c r="F22" s="8">
        <v>0.11085650397537899</v>
      </c>
      <c r="G22" s="8">
        <v>2.6135910374335401E-2</v>
      </c>
      <c r="H22" s="9">
        <v>3.1999999999999999E-5</v>
      </c>
      <c r="I22" s="6" t="s">
        <v>271</v>
      </c>
    </row>
    <row r="23" spans="1:9">
      <c r="A23" s="6">
        <v>7</v>
      </c>
      <c r="B23" s="6">
        <v>83565420</v>
      </c>
      <c r="C23" s="6" t="s">
        <v>63</v>
      </c>
      <c r="D23" s="6" t="s">
        <v>179</v>
      </c>
      <c r="E23" s="7">
        <v>0.122362869198312</v>
      </c>
      <c r="F23" s="8">
        <v>9.9363202328571404E-2</v>
      </c>
      <c r="G23" s="8">
        <v>2.36996097175259E-2</v>
      </c>
      <c r="H23" s="9">
        <v>3.9499999999999998E-5</v>
      </c>
      <c r="I23" s="6" t="s">
        <v>64</v>
      </c>
    </row>
    <row r="24" spans="1:9">
      <c r="A24" s="6">
        <v>18</v>
      </c>
      <c r="B24" s="6">
        <v>55931178</v>
      </c>
      <c r="C24" s="6" t="s">
        <v>272</v>
      </c>
      <c r="D24" s="6" t="s">
        <v>179</v>
      </c>
      <c r="E24" s="7">
        <v>0.21940928270042201</v>
      </c>
      <c r="F24" s="8">
        <v>8.3816696127348503E-2</v>
      </c>
      <c r="G24" s="8">
        <v>1.99975318942852E-2</v>
      </c>
      <c r="H24" s="9">
        <v>3.9700000000000003E-5</v>
      </c>
      <c r="I24" s="6" t="s">
        <v>269</v>
      </c>
    </row>
    <row r="25" spans="1:9">
      <c r="A25" s="6">
        <v>9</v>
      </c>
      <c r="B25" s="6">
        <v>89443077</v>
      </c>
      <c r="C25" s="6" t="s">
        <v>71</v>
      </c>
      <c r="D25" s="6" t="s">
        <v>180</v>
      </c>
      <c r="E25" s="7">
        <v>0.23230088495575199</v>
      </c>
      <c r="F25" s="8">
        <v>7.7989833591456503E-2</v>
      </c>
      <c r="G25" s="8">
        <v>1.8634161528265102E-2</v>
      </c>
      <c r="H25" s="9">
        <v>4.07E-5</v>
      </c>
      <c r="I25" s="6" t="s">
        <v>72</v>
      </c>
    </row>
    <row r="26" spans="1:9">
      <c r="A26" s="6">
        <v>16</v>
      </c>
      <c r="B26" s="6">
        <v>52421139</v>
      </c>
      <c r="C26" s="6" t="s">
        <v>273</v>
      </c>
      <c r="D26" s="6" t="s">
        <v>180</v>
      </c>
      <c r="E26" s="7">
        <v>0.32700421940928298</v>
      </c>
      <c r="F26" s="8">
        <v>6.0829188507293498E-2</v>
      </c>
      <c r="G26" s="8">
        <v>1.45665061470553E-2</v>
      </c>
      <c r="H26" s="9">
        <v>4.2400000000000001E-5</v>
      </c>
      <c r="I26" s="6" t="s">
        <v>274</v>
      </c>
    </row>
    <row r="27" spans="1:9">
      <c r="A27" s="6">
        <v>13</v>
      </c>
      <c r="B27" s="6">
        <v>106721486</v>
      </c>
      <c r="C27" s="6" t="s">
        <v>275</v>
      </c>
      <c r="D27" s="6" t="s">
        <v>180</v>
      </c>
      <c r="E27" s="7">
        <v>5.7203389830508503E-2</v>
      </c>
      <c r="F27" s="8">
        <v>9.8660873937042703E-2</v>
      </c>
      <c r="G27" s="8">
        <v>2.38016405153803E-2</v>
      </c>
      <c r="H27" s="9">
        <v>4.8199999999999999E-5</v>
      </c>
      <c r="I27" s="6" t="s">
        <v>276</v>
      </c>
    </row>
    <row r="28" spans="1:9">
      <c r="A28" s="6">
        <v>3</v>
      </c>
      <c r="B28" s="6">
        <v>144394644</v>
      </c>
      <c r="C28" s="6" t="s">
        <v>277</v>
      </c>
      <c r="D28" s="6" t="s">
        <v>181</v>
      </c>
      <c r="E28" s="7">
        <v>0.42672413793103398</v>
      </c>
      <c r="F28" s="8">
        <v>6.9860800036437798E-2</v>
      </c>
      <c r="G28" s="8">
        <v>1.68618274217367E-2</v>
      </c>
      <c r="H28" s="9">
        <v>4.8600000000000002E-5</v>
      </c>
      <c r="I28" s="6" t="s">
        <v>278</v>
      </c>
    </row>
    <row r="29" spans="1:9">
      <c r="A29" s="6">
        <v>15</v>
      </c>
      <c r="B29" s="6">
        <v>48939180</v>
      </c>
      <c r="C29" s="6" t="s">
        <v>279</v>
      </c>
      <c r="D29" s="6" t="s">
        <v>179</v>
      </c>
      <c r="E29" s="7">
        <v>0.16382978723404301</v>
      </c>
      <c r="F29" s="8">
        <v>7.9144182170244604E-2</v>
      </c>
      <c r="G29" s="8">
        <v>1.9128498906010899E-2</v>
      </c>
      <c r="H29" s="9">
        <v>4.9799999999999998E-5</v>
      </c>
      <c r="I29" s="6" t="s">
        <v>280</v>
      </c>
    </row>
  </sheetData>
  <mergeCells count="1">
    <mergeCell ref="A1:S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J24" sqref="J24"/>
    </sheetView>
  </sheetViews>
  <sheetFormatPr baseColWidth="10" defaultRowHeight="15" x14ac:dyDescent="0"/>
  <cols>
    <col min="4" max="4" width="7" customWidth="1"/>
    <col min="5" max="5" width="8.5" customWidth="1"/>
    <col min="6" max="6" width="9.33203125" customWidth="1"/>
    <col min="7" max="7" width="9.6640625" customWidth="1"/>
    <col min="8" max="8" width="9.1640625" customWidth="1"/>
    <col min="9" max="9" width="27" customWidth="1"/>
  </cols>
  <sheetData>
    <row r="1" spans="1:19">
      <c r="A1" s="26" t="s">
        <v>245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>
      <c r="A2" s="6" t="s">
        <v>14</v>
      </c>
      <c r="B2" s="6" t="s">
        <v>13</v>
      </c>
      <c r="C2" s="6" t="s">
        <v>15</v>
      </c>
      <c r="D2" s="6" t="s">
        <v>12</v>
      </c>
      <c r="E2" s="6" t="s">
        <v>10</v>
      </c>
      <c r="F2" s="6" t="s">
        <v>162</v>
      </c>
      <c r="G2" s="6" t="s">
        <v>8</v>
      </c>
      <c r="H2" s="6" t="s">
        <v>7</v>
      </c>
      <c r="I2" s="6" t="s">
        <v>23</v>
      </c>
    </row>
    <row r="3" spans="1:19">
      <c r="A3" s="6">
        <v>14</v>
      </c>
      <c r="B3" s="6">
        <v>45203475</v>
      </c>
      <c r="C3" s="6" t="s">
        <v>214</v>
      </c>
      <c r="D3" s="6" t="s">
        <v>180</v>
      </c>
      <c r="E3" s="7">
        <v>0.46330275229357798</v>
      </c>
      <c r="F3" s="8">
        <v>7.5793104865711794E-2</v>
      </c>
      <c r="G3" s="8">
        <v>1.48402303373475E-2</v>
      </c>
      <c r="H3" s="9">
        <v>1.6300000000000001E-6</v>
      </c>
      <c r="I3" s="6" t="s">
        <v>215</v>
      </c>
    </row>
    <row r="4" spans="1:19">
      <c r="A4" s="6">
        <v>6</v>
      </c>
      <c r="B4" s="6">
        <v>132061419</v>
      </c>
      <c r="C4" s="6" t="s">
        <v>216</v>
      </c>
      <c r="D4" s="6" t="s">
        <v>180</v>
      </c>
      <c r="E4" s="7">
        <v>0.20720720720720701</v>
      </c>
      <c r="F4" s="8">
        <v>-0.112228863921007</v>
      </c>
      <c r="G4" s="8">
        <v>2.21226481525972E-2</v>
      </c>
      <c r="H4" s="9">
        <v>1.9099999999999999E-6</v>
      </c>
      <c r="I4" s="6" t="s">
        <v>217</v>
      </c>
    </row>
    <row r="5" spans="1:19">
      <c r="A5" s="6">
        <v>12</v>
      </c>
      <c r="B5" s="6">
        <v>33115819</v>
      </c>
      <c r="C5" s="6" t="s">
        <v>283</v>
      </c>
      <c r="D5" s="6" t="s">
        <v>179</v>
      </c>
      <c r="E5" s="6">
        <v>0.05</v>
      </c>
      <c r="F5" s="6">
        <v>-0.1033</v>
      </c>
      <c r="G5" s="6">
        <v>2.1000000000000001E-2</v>
      </c>
      <c r="H5" s="9">
        <v>3.7000000000000002E-6</v>
      </c>
      <c r="I5" s="6" t="s">
        <v>284</v>
      </c>
    </row>
    <row r="6" spans="1:19">
      <c r="A6" s="6">
        <v>4</v>
      </c>
      <c r="B6" s="6">
        <v>84941805</v>
      </c>
      <c r="C6" s="6" t="s">
        <v>218</v>
      </c>
      <c r="D6" s="6" t="s">
        <v>179</v>
      </c>
      <c r="E6" s="7">
        <v>5.8558558558558599E-2</v>
      </c>
      <c r="F6" s="8">
        <v>-7.8260797703492396E-2</v>
      </c>
      <c r="G6" s="8">
        <v>1.6647360189786801E-2</v>
      </c>
      <c r="H6" s="9">
        <v>1.0200000000000001E-5</v>
      </c>
      <c r="I6" s="6" t="s">
        <v>219</v>
      </c>
    </row>
    <row r="7" spans="1:19">
      <c r="A7" s="6">
        <v>15</v>
      </c>
      <c r="B7" s="6">
        <v>79029722</v>
      </c>
      <c r="C7" s="6" t="s">
        <v>220</v>
      </c>
      <c r="D7" s="6" t="s">
        <v>182</v>
      </c>
      <c r="E7" s="7">
        <v>0.23611111111111099</v>
      </c>
      <c r="F7" s="8">
        <v>-9.8758834901511494E-2</v>
      </c>
      <c r="G7" s="8">
        <v>2.1505328826571499E-2</v>
      </c>
      <c r="H7" s="9">
        <v>1.6200000000000001E-5</v>
      </c>
      <c r="I7" s="6" t="s">
        <v>221</v>
      </c>
    </row>
    <row r="8" spans="1:19">
      <c r="A8" s="6">
        <v>1</v>
      </c>
      <c r="B8" s="6">
        <v>85407862</v>
      </c>
      <c r="C8" s="6" t="s">
        <v>222</v>
      </c>
      <c r="D8" s="6" t="s">
        <v>182</v>
      </c>
      <c r="E8" s="7">
        <v>6.7567567567567599E-2</v>
      </c>
      <c r="F8" s="8">
        <v>-0.15393058907500001</v>
      </c>
      <c r="G8" s="8">
        <v>3.3938015677867001E-2</v>
      </c>
      <c r="H8" s="9">
        <v>2.0599999999999999E-5</v>
      </c>
      <c r="I8" s="6" t="s">
        <v>223</v>
      </c>
    </row>
    <row r="9" spans="1:19">
      <c r="A9" s="6">
        <v>7</v>
      </c>
      <c r="B9" s="6">
        <v>94038933</v>
      </c>
      <c r="C9" s="6" t="s">
        <v>224</v>
      </c>
      <c r="D9" s="6" t="s">
        <v>181</v>
      </c>
      <c r="E9" s="7">
        <v>0.26339285714285698</v>
      </c>
      <c r="F9" s="8">
        <v>9.0865736111298404E-2</v>
      </c>
      <c r="G9" s="8">
        <v>2.0153805307491199E-2</v>
      </c>
      <c r="H9" s="9">
        <v>2.3099999999999999E-5</v>
      </c>
      <c r="I9" s="6" t="s">
        <v>225</v>
      </c>
    </row>
    <row r="10" spans="1:19">
      <c r="A10" s="6">
        <v>15</v>
      </c>
      <c r="B10" s="6">
        <v>25123141</v>
      </c>
      <c r="C10" s="6" t="s">
        <v>226</v>
      </c>
      <c r="D10" s="6" t="s">
        <v>181</v>
      </c>
      <c r="E10" s="7">
        <v>9.90990990990991E-2</v>
      </c>
      <c r="F10" s="8">
        <v>-6.7192477585518301E-2</v>
      </c>
      <c r="G10" s="8">
        <v>1.49838625351806E-2</v>
      </c>
      <c r="H10" s="9">
        <v>2.55E-5</v>
      </c>
      <c r="I10" s="6" t="s">
        <v>227</v>
      </c>
    </row>
    <row r="11" spans="1:19">
      <c r="A11" s="6">
        <v>4</v>
      </c>
      <c r="B11" s="6">
        <v>149287806</v>
      </c>
      <c r="C11" s="6" t="s">
        <v>228</v>
      </c>
      <c r="D11" s="6" t="s">
        <v>179</v>
      </c>
      <c r="E11" s="7">
        <v>0.104545454545455</v>
      </c>
      <c r="F11" s="8">
        <v>-0.10065219401963101</v>
      </c>
      <c r="G11" s="8">
        <v>2.2454965849465099E-2</v>
      </c>
      <c r="H11" s="9">
        <v>2.5700000000000001E-5</v>
      </c>
      <c r="I11" s="6" t="s">
        <v>229</v>
      </c>
    </row>
    <row r="12" spans="1:19">
      <c r="A12" s="6">
        <v>2</v>
      </c>
      <c r="B12" s="6">
        <v>31344118</v>
      </c>
      <c r="C12" s="6" t="s">
        <v>230</v>
      </c>
      <c r="D12" s="6" t="s">
        <v>181</v>
      </c>
      <c r="E12" s="7">
        <v>9.90990990990991E-2</v>
      </c>
      <c r="F12" s="8">
        <v>-0.11777778195293601</v>
      </c>
      <c r="G12" s="8">
        <v>2.6347521607672598E-2</v>
      </c>
      <c r="H12" s="9">
        <v>2.7100000000000001E-5</v>
      </c>
      <c r="I12" s="6" t="s">
        <v>231</v>
      </c>
    </row>
    <row r="13" spans="1:19">
      <c r="A13" s="6">
        <v>5</v>
      </c>
      <c r="B13" s="6">
        <v>9557601</v>
      </c>
      <c r="C13" s="6" t="s">
        <v>34</v>
      </c>
      <c r="D13" s="6" t="s">
        <v>180</v>
      </c>
      <c r="E13" s="7">
        <v>0.111607142857143</v>
      </c>
      <c r="F13" s="8">
        <v>-9.34342136042699E-2</v>
      </c>
      <c r="G13" s="8">
        <v>2.1122454101287699E-2</v>
      </c>
      <c r="H13" s="9">
        <v>3.2799999999999998E-5</v>
      </c>
      <c r="I13" s="6" t="s">
        <v>35</v>
      </c>
    </row>
    <row r="14" spans="1:19">
      <c r="A14" s="6">
        <v>3</v>
      </c>
      <c r="B14" s="6">
        <v>189029219</v>
      </c>
      <c r="C14" s="6" t="s">
        <v>232</v>
      </c>
      <c r="D14" s="6" t="s">
        <v>180</v>
      </c>
      <c r="E14" s="7">
        <v>0.45045045045045001</v>
      </c>
      <c r="F14" s="8">
        <v>7.3467652496063393E-2</v>
      </c>
      <c r="G14" s="8">
        <v>1.6611267895591499E-2</v>
      </c>
      <c r="H14" s="9">
        <v>3.29E-5</v>
      </c>
      <c r="I14" s="6" t="s">
        <v>233</v>
      </c>
    </row>
    <row r="15" spans="1:19">
      <c r="A15" s="6">
        <v>9</v>
      </c>
      <c r="B15" s="6">
        <v>131795360</v>
      </c>
      <c r="C15" s="6" t="s">
        <v>27</v>
      </c>
      <c r="D15" s="6" t="s">
        <v>181</v>
      </c>
      <c r="E15" s="7">
        <v>9.2592592592592601E-2</v>
      </c>
      <c r="F15" s="8">
        <v>-0.131818248486364</v>
      </c>
      <c r="G15" s="8">
        <v>2.9981064057560101E-2</v>
      </c>
      <c r="H15" s="9">
        <v>3.6600000000000002E-5</v>
      </c>
      <c r="I15" s="6" t="s">
        <v>28</v>
      </c>
    </row>
    <row r="16" spans="1:19">
      <c r="A16" s="6">
        <v>3</v>
      </c>
      <c r="B16" s="6">
        <v>65638579</v>
      </c>
      <c r="C16" s="6" t="s">
        <v>234</v>
      </c>
      <c r="D16" s="6" t="s">
        <v>181</v>
      </c>
      <c r="E16" s="7">
        <v>6.6964285714285698E-2</v>
      </c>
      <c r="F16" s="8">
        <v>-8.6224353370945001E-2</v>
      </c>
      <c r="G16" s="8">
        <v>1.96669385174486E-2</v>
      </c>
      <c r="H16" s="9">
        <v>3.8500000000000001E-5</v>
      </c>
      <c r="I16" s="6" t="s">
        <v>235</v>
      </c>
    </row>
    <row r="17" spans="1:9">
      <c r="A17" s="6">
        <v>12</v>
      </c>
      <c r="B17" s="6">
        <v>23214739</v>
      </c>
      <c r="C17" s="6" t="s">
        <v>236</v>
      </c>
      <c r="D17" s="6" t="s">
        <v>182</v>
      </c>
      <c r="E17" s="7">
        <v>6.25E-2</v>
      </c>
      <c r="F17" s="8">
        <v>-0.123627787932308</v>
      </c>
      <c r="G17" s="8">
        <v>2.8243028251495699E-2</v>
      </c>
      <c r="H17" s="9">
        <v>3.96E-5</v>
      </c>
      <c r="I17" s="6" t="s">
        <v>237</v>
      </c>
    </row>
    <row r="18" spans="1:9">
      <c r="A18" s="6">
        <v>7</v>
      </c>
      <c r="B18" s="6">
        <v>94043238</v>
      </c>
      <c r="C18" s="6" t="s">
        <v>238</v>
      </c>
      <c r="D18" s="6" t="s">
        <v>181</v>
      </c>
      <c r="E18" s="7">
        <v>0.27477477477477502</v>
      </c>
      <c r="F18" s="8">
        <v>8.8538647620021005E-2</v>
      </c>
      <c r="G18" s="8">
        <v>2.0295034021978201E-2</v>
      </c>
      <c r="H18" s="9">
        <v>4.1999999999999998E-5</v>
      </c>
      <c r="I18" s="6" t="s">
        <v>225</v>
      </c>
    </row>
    <row r="19" spans="1:9">
      <c r="A19" s="6">
        <v>9</v>
      </c>
      <c r="B19" s="6">
        <v>19593621</v>
      </c>
      <c r="C19" s="6" t="s">
        <v>239</v>
      </c>
      <c r="D19" s="6" t="s">
        <v>182</v>
      </c>
      <c r="E19" s="7">
        <v>7.1428571428571397E-2</v>
      </c>
      <c r="F19" s="8">
        <v>-0.12948836684583301</v>
      </c>
      <c r="G19" s="8">
        <v>2.96980878846793E-2</v>
      </c>
      <c r="H19" s="9">
        <v>4.2500000000000003E-5</v>
      </c>
      <c r="I19" s="6" t="s">
        <v>240</v>
      </c>
    </row>
    <row r="20" spans="1:9">
      <c r="A20" s="6">
        <v>2</v>
      </c>
      <c r="B20" s="6">
        <v>137511061</v>
      </c>
      <c r="C20" s="6" t="s">
        <v>241</v>
      </c>
      <c r="D20" s="6" t="s">
        <v>180</v>
      </c>
      <c r="E20" s="7">
        <v>5.9633027522935797E-2</v>
      </c>
      <c r="F20" s="8">
        <v>-0.136429071722596</v>
      </c>
      <c r="G20" s="8">
        <v>3.1373017399333E-2</v>
      </c>
      <c r="H20" s="9">
        <v>4.4499999999999997E-5</v>
      </c>
      <c r="I20" s="6" t="s">
        <v>242</v>
      </c>
    </row>
    <row r="21" spans="1:9">
      <c r="A21" s="6">
        <v>4</v>
      </c>
      <c r="B21" s="6">
        <v>56538262</v>
      </c>
      <c r="C21" s="6" t="s">
        <v>243</v>
      </c>
      <c r="D21" s="6" t="s">
        <v>180</v>
      </c>
      <c r="E21" s="7">
        <v>0.45495495495495503</v>
      </c>
      <c r="F21" s="8">
        <v>5.7980419836690597E-2</v>
      </c>
      <c r="G21" s="8">
        <v>1.3386695854314601E-2</v>
      </c>
      <c r="H21" s="9">
        <v>4.7700000000000001E-5</v>
      </c>
      <c r="I21" s="6" t="s">
        <v>244</v>
      </c>
    </row>
  </sheetData>
  <sortState ref="A3:I21">
    <sortCondition ref="H3:H21"/>
  </sortState>
  <mergeCells count="1">
    <mergeCell ref="A1:S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2" sqref="D2:D3"/>
    </sheetView>
  </sheetViews>
  <sheetFormatPr baseColWidth="10" defaultRowHeight="15" x14ac:dyDescent="0"/>
  <cols>
    <col min="1" max="1" width="4.6640625" style="6" bestFit="1" customWidth="1"/>
    <col min="2" max="2" width="10.1640625" style="6" bestFit="1" customWidth="1"/>
    <col min="3" max="3" width="10.83203125" style="6" bestFit="1" customWidth="1"/>
    <col min="4" max="4" width="25" style="6" bestFit="1" customWidth="1"/>
    <col min="5" max="6" width="4" style="6" bestFit="1" customWidth="1"/>
    <col min="7" max="19" width="9" style="6" customWidth="1"/>
    <col min="20" max="16384" width="10.83203125" style="6"/>
  </cols>
  <sheetData>
    <row r="1" spans="1:19" customFormat="1">
      <c r="A1" s="26" t="s">
        <v>320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>
      <c r="A2" s="28" t="s">
        <v>14</v>
      </c>
      <c r="B2" s="28" t="s">
        <v>13</v>
      </c>
      <c r="C2" s="28" t="s">
        <v>15</v>
      </c>
      <c r="D2" s="29" t="s">
        <v>23</v>
      </c>
      <c r="E2" s="27" t="s">
        <v>16</v>
      </c>
      <c r="F2" s="27"/>
      <c r="G2" s="27"/>
      <c r="H2" s="27"/>
      <c r="I2" s="27"/>
      <c r="J2" s="27"/>
      <c r="K2" s="27"/>
      <c r="L2" s="27" t="s">
        <v>127</v>
      </c>
      <c r="M2" s="27"/>
      <c r="N2" s="27"/>
      <c r="O2" s="27"/>
      <c r="P2" s="27" t="s">
        <v>25</v>
      </c>
      <c r="Q2" s="27"/>
      <c r="R2" s="27"/>
      <c r="S2" s="27"/>
    </row>
    <row r="3" spans="1:19">
      <c r="A3" s="28"/>
      <c r="B3" s="28"/>
      <c r="C3" s="28"/>
      <c r="D3" s="29"/>
      <c r="E3" s="11" t="s">
        <v>12</v>
      </c>
      <c r="F3" s="11" t="s">
        <v>11</v>
      </c>
      <c r="G3" s="11" t="s">
        <v>10</v>
      </c>
      <c r="H3" s="11" t="s">
        <v>26</v>
      </c>
      <c r="I3" s="11" t="s">
        <v>9</v>
      </c>
      <c r="J3" s="11" t="s">
        <v>8</v>
      </c>
      <c r="K3" s="11" t="s">
        <v>7</v>
      </c>
      <c r="L3" s="11" t="s">
        <v>9</v>
      </c>
      <c r="M3" s="11" t="s">
        <v>8</v>
      </c>
      <c r="N3" s="11" t="s">
        <v>7</v>
      </c>
      <c r="O3" s="11" t="s">
        <v>10</v>
      </c>
      <c r="P3" s="11" t="s">
        <v>9</v>
      </c>
      <c r="Q3" s="11" t="s">
        <v>8</v>
      </c>
      <c r="R3" s="11" t="s">
        <v>7</v>
      </c>
      <c r="S3" s="11" t="s">
        <v>10</v>
      </c>
    </row>
    <row r="4" spans="1:19">
      <c r="A4" s="5">
        <v>3</v>
      </c>
      <c r="B4" s="5">
        <v>151854114</v>
      </c>
      <c r="C4" s="5" t="s">
        <v>89</v>
      </c>
      <c r="D4" s="5" t="s">
        <v>90</v>
      </c>
      <c r="E4" s="5" t="s">
        <v>33</v>
      </c>
      <c r="F4" s="5" t="s">
        <v>30</v>
      </c>
      <c r="G4" s="13">
        <v>0.37240000000000001</v>
      </c>
      <c r="H4" s="13">
        <v>0.1134</v>
      </c>
      <c r="I4" s="12">
        <v>-2.52E-2</v>
      </c>
      <c r="J4" s="12">
        <v>5.4999999999999997E-3</v>
      </c>
      <c r="K4" s="14">
        <v>6.6069999999999996E-6</v>
      </c>
      <c r="L4" s="12">
        <v>-2.1804150000000001E-2</v>
      </c>
      <c r="M4" s="12">
        <v>5.8699240000000003E-3</v>
      </c>
      <c r="N4" s="14">
        <v>2.8984168238238898E-4</v>
      </c>
      <c r="O4" s="13">
        <v>0.36738519200000003</v>
      </c>
      <c r="P4" s="12">
        <v>-4.7253225000000003E-2</v>
      </c>
      <c r="Q4" s="12">
        <v>1.4965058999999999E-2</v>
      </c>
      <c r="R4" s="14">
        <v>1.9631229964224201E-3</v>
      </c>
      <c r="S4" s="13">
        <v>0.40466101700000001</v>
      </c>
    </row>
    <row r="5" spans="1:19">
      <c r="A5" s="5">
        <v>16</v>
      </c>
      <c r="B5" s="5">
        <v>72162101</v>
      </c>
      <c r="C5" s="5" t="s">
        <v>20</v>
      </c>
      <c r="D5" s="5" t="s">
        <v>19</v>
      </c>
      <c r="E5" s="5" t="s">
        <v>38</v>
      </c>
      <c r="F5" s="5" t="s">
        <v>29</v>
      </c>
      <c r="G5" s="13">
        <v>0.43469999999999998</v>
      </c>
      <c r="H5" s="13">
        <v>0.27839999999999998</v>
      </c>
      <c r="I5" s="12">
        <v>2.86E-2</v>
      </c>
      <c r="J5" s="12">
        <v>6.3E-3</v>
      </c>
      <c r="K5" s="14">
        <v>8.157E-6</v>
      </c>
      <c r="L5" s="12">
        <v>3.0930782E-2</v>
      </c>
      <c r="M5" s="12">
        <v>6.6111939999999999E-3</v>
      </c>
      <c r="N5" s="14">
        <v>5.0006021628630597E-6</v>
      </c>
      <c r="O5" s="13">
        <v>0.43469999999999998</v>
      </c>
      <c r="P5" s="12">
        <v>8.6761960000000006E-3</v>
      </c>
      <c r="Q5" s="12">
        <v>1.9437039E-2</v>
      </c>
      <c r="R5" s="14">
        <v>0.66165033077762603</v>
      </c>
      <c r="S5" s="13">
        <v>0.43534482800000002</v>
      </c>
    </row>
    <row r="6" spans="1:19">
      <c r="A6" s="5">
        <v>20</v>
      </c>
      <c r="B6" s="5">
        <v>23832594</v>
      </c>
      <c r="C6" s="5" t="s">
        <v>91</v>
      </c>
      <c r="D6" s="5" t="s">
        <v>92</v>
      </c>
      <c r="E6" s="5" t="s">
        <v>29</v>
      </c>
      <c r="F6" s="5" t="s">
        <v>38</v>
      </c>
      <c r="G6" s="13">
        <v>0.17699999999999999</v>
      </c>
      <c r="H6" s="13">
        <v>0.79830000000000001</v>
      </c>
      <c r="I6" s="12">
        <v>-3.4099999999999998E-2</v>
      </c>
      <c r="J6" s="12">
        <v>7.4999999999999997E-3</v>
      </c>
      <c r="K6" s="14">
        <v>8.568E-6</v>
      </c>
      <c r="L6" s="12">
        <v>-3.3383965000000002E-2</v>
      </c>
      <c r="M6" s="12">
        <v>7.9497709999999996E-3</v>
      </c>
      <c r="N6" s="14">
        <v>4.18121310513042E-5</v>
      </c>
      <c r="O6" s="13">
        <v>0.82299999999999995</v>
      </c>
      <c r="P6" s="12">
        <v>-3.9354479999999997E-2</v>
      </c>
      <c r="Q6" s="12">
        <v>2.1964035E-2</v>
      </c>
      <c r="R6" s="14">
        <v>7.8970306946170604E-2</v>
      </c>
      <c r="S6" s="13">
        <v>0.17510548500000001</v>
      </c>
    </row>
    <row r="7" spans="1:19">
      <c r="A7" s="5">
        <v>6</v>
      </c>
      <c r="B7" s="5">
        <v>151024866</v>
      </c>
      <c r="C7" s="5" t="s">
        <v>93</v>
      </c>
      <c r="D7" s="5" t="s">
        <v>94</v>
      </c>
      <c r="E7" s="5" t="s">
        <v>29</v>
      </c>
      <c r="F7" s="5" t="s">
        <v>38</v>
      </c>
      <c r="G7" s="13">
        <v>8.4699999999999998E-2</v>
      </c>
      <c r="H7" s="13">
        <v>0.85389999999999999</v>
      </c>
      <c r="I7" s="12">
        <v>-4.6399999999999997E-2</v>
      </c>
      <c r="J7" s="12">
        <v>1.03E-2</v>
      </c>
      <c r="K7" s="14">
        <v>1.03E-5</v>
      </c>
      <c r="L7" s="12">
        <v>-4.5693352E-2</v>
      </c>
      <c r="M7" s="12">
        <v>1.0982544E-2</v>
      </c>
      <c r="N7" s="14">
        <v>4.9208055659616002E-5</v>
      </c>
      <c r="O7" s="13">
        <v>0.9153</v>
      </c>
      <c r="P7" s="12">
        <v>-5.1410135000000003E-2</v>
      </c>
      <c r="Q7" s="12">
        <v>2.9037232E-2</v>
      </c>
      <c r="R7" s="14">
        <v>8.2593952084980701E-2</v>
      </c>
      <c r="S7" s="13">
        <v>8.4745763000000002E-2</v>
      </c>
    </row>
    <row r="8" spans="1:19">
      <c r="A8" s="5">
        <v>3</v>
      </c>
      <c r="B8" s="5">
        <v>151900224</v>
      </c>
      <c r="C8" s="5" t="s">
        <v>95</v>
      </c>
      <c r="D8" s="5" t="s">
        <v>96</v>
      </c>
      <c r="E8" s="5" t="s">
        <v>29</v>
      </c>
      <c r="F8" s="5" t="s">
        <v>33</v>
      </c>
      <c r="G8" s="13">
        <v>0.36670000000000003</v>
      </c>
      <c r="H8" s="13">
        <v>0.1159</v>
      </c>
      <c r="I8" s="12">
        <v>-2.4899999999999999E-2</v>
      </c>
      <c r="J8" s="12">
        <v>5.5999999999999999E-3</v>
      </c>
      <c r="K8" s="14">
        <v>1.184E-5</v>
      </c>
      <c r="L8" s="12">
        <v>-2.1477843E-2</v>
      </c>
      <c r="M8" s="12">
        <v>5.96994E-3</v>
      </c>
      <c r="N8" s="14">
        <v>4.4782382286208698E-4</v>
      </c>
      <c r="O8" s="13">
        <v>0.36670000000000003</v>
      </c>
      <c r="P8" s="12">
        <v>-4.7158063E-2</v>
      </c>
      <c r="Q8" s="12">
        <v>1.5202471E-2</v>
      </c>
      <c r="R8" s="14">
        <v>2.3558036874549199E-3</v>
      </c>
      <c r="S8" s="13">
        <v>0.39873417700000002</v>
      </c>
    </row>
    <row r="9" spans="1:19">
      <c r="A9" s="5">
        <v>3</v>
      </c>
      <c r="B9" s="5">
        <v>151862946</v>
      </c>
      <c r="C9" s="5" t="s">
        <v>97</v>
      </c>
      <c r="D9" s="5" t="s">
        <v>98</v>
      </c>
      <c r="E9" s="5" t="s">
        <v>33</v>
      </c>
      <c r="F9" s="5" t="s">
        <v>30</v>
      </c>
      <c r="G9" s="13">
        <v>0.37030000000000002</v>
      </c>
      <c r="H9" s="13">
        <v>0.12540000000000001</v>
      </c>
      <c r="I9" s="12">
        <v>-2.4500000000000001E-2</v>
      </c>
      <c r="J9" s="12">
        <v>5.4999999999999997E-3</v>
      </c>
      <c r="K9" s="14">
        <v>1.207E-5</v>
      </c>
      <c r="L9" s="12">
        <v>-2.1280806999999999E-2</v>
      </c>
      <c r="M9" s="12">
        <v>5.8815509999999996E-3</v>
      </c>
      <c r="N9" s="14">
        <v>4.1519344416855302E-4</v>
      </c>
      <c r="O9" s="13">
        <v>0.62970000000000004</v>
      </c>
      <c r="P9" s="12">
        <v>-4.6143904999999999E-2</v>
      </c>
      <c r="Q9" s="12">
        <v>1.5120382E-2</v>
      </c>
      <c r="R9" s="14">
        <v>2.7713382586329002E-3</v>
      </c>
      <c r="S9" s="13">
        <v>0.40466101700000001</v>
      </c>
    </row>
    <row r="10" spans="1:19">
      <c r="A10" s="5">
        <v>16</v>
      </c>
      <c r="B10" s="5">
        <v>72224334</v>
      </c>
      <c r="C10" s="5" t="s">
        <v>99</v>
      </c>
      <c r="D10" s="5" t="s">
        <v>100</v>
      </c>
      <c r="E10" s="5" t="s">
        <v>29</v>
      </c>
      <c r="F10" s="5" t="s">
        <v>38</v>
      </c>
      <c r="G10" s="13">
        <v>0.43099999999999999</v>
      </c>
      <c r="H10" s="13">
        <v>0.64770000000000005</v>
      </c>
      <c r="I10" s="12">
        <v>-2.81E-2</v>
      </c>
      <c r="J10" s="12">
        <v>6.3E-3</v>
      </c>
      <c r="K10" s="14">
        <v>1.395E-5</v>
      </c>
      <c r="L10" s="12">
        <v>-2.9094831000000002E-2</v>
      </c>
      <c r="M10" s="12">
        <v>6.656599E-3</v>
      </c>
      <c r="N10" s="14">
        <v>2.0032830072193802E-5</v>
      </c>
      <c r="O10" s="13">
        <v>0.56899999999999995</v>
      </c>
      <c r="P10" s="12">
        <v>-1.9401593000000002E-2</v>
      </c>
      <c r="Q10" s="12">
        <v>2.0141725999999999E-2</v>
      </c>
      <c r="R10" s="14">
        <v>0.34496715601238398</v>
      </c>
      <c r="S10" s="13">
        <v>0.44514767900000002</v>
      </c>
    </row>
    <row r="11" spans="1:19">
      <c r="A11" s="5">
        <v>15</v>
      </c>
      <c r="B11" s="5">
        <v>46265914</v>
      </c>
      <c r="C11" s="5" t="s">
        <v>101</v>
      </c>
      <c r="D11" s="5" t="s">
        <v>102</v>
      </c>
      <c r="E11" s="5" t="s">
        <v>29</v>
      </c>
      <c r="F11" s="5" t="s">
        <v>38</v>
      </c>
      <c r="G11" s="13">
        <v>0.24310000000000001</v>
      </c>
      <c r="H11" s="13">
        <v>0.63380000000000003</v>
      </c>
      <c r="I11" s="12">
        <v>-3.2000000000000001E-2</v>
      </c>
      <c r="J11" s="12">
        <v>7.1999999999999998E-3</v>
      </c>
      <c r="K11" s="14">
        <v>1.5E-5</v>
      </c>
      <c r="L11" s="12">
        <v>-3.3437803000000002E-2</v>
      </c>
      <c r="M11" s="12">
        <v>7.7990780000000001E-3</v>
      </c>
      <c r="N11" s="14">
        <v>2.8751976316475198E-5</v>
      </c>
      <c r="O11" s="13">
        <v>0.75690000000000002</v>
      </c>
      <c r="P11" s="12">
        <v>-2.3589703E-2</v>
      </c>
      <c r="Q11" s="12">
        <v>1.9147639000000001E-2</v>
      </c>
      <c r="R11" s="14">
        <v>0.227096596064711</v>
      </c>
      <c r="S11" s="13">
        <v>0.248945148</v>
      </c>
    </row>
    <row r="12" spans="1:19">
      <c r="A12" s="5">
        <v>6</v>
      </c>
      <c r="B12" s="5">
        <v>151024027</v>
      </c>
      <c r="C12" s="5" t="s">
        <v>103</v>
      </c>
      <c r="D12" s="5" t="s">
        <v>94</v>
      </c>
      <c r="E12" s="5" t="s">
        <v>29</v>
      </c>
      <c r="F12" s="5" t="s">
        <v>38</v>
      </c>
      <c r="G12" s="13">
        <v>8.43E-2</v>
      </c>
      <c r="H12" s="13">
        <v>0.89229999999999998</v>
      </c>
      <c r="I12" s="12">
        <v>-4.3700000000000003E-2</v>
      </c>
      <c r="J12" s="12">
        <v>9.9000000000000008E-3</v>
      </c>
      <c r="K12" s="14">
        <v>1.7499999999999998E-5</v>
      </c>
      <c r="L12" s="12">
        <v>-4.4169881000000001E-2</v>
      </c>
      <c r="M12" s="12">
        <v>1.0623476999999999E-2</v>
      </c>
      <c r="N12" s="14">
        <v>4.9783250878994399E-5</v>
      </c>
      <c r="O12" s="13">
        <v>0.91569999999999996</v>
      </c>
      <c r="P12" s="12">
        <v>-4.0143879E-2</v>
      </c>
      <c r="Q12" s="12">
        <v>2.7777618E-2</v>
      </c>
      <c r="R12" s="14">
        <v>0.15651338316969299</v>
      </c>
      <c r="S12" s="13">
        <v>8.8744588999999999E-2</v>
      </c>
    </row>
    <row r="13" spans="1:19">
      <c r="A13" s="5">
        <v>3</v>
      </c>
      <c r="B13" s="5">
        <v>100697499</v>
      </c>
      <c r="C13" s="5" t="s">
        <v>104</v>
      </c>
      <c r="D13" s="5" t="s">
        <v>105</v>
      </c>
      <c r="E13" s="5" t="s">
        <v>29</v>
      </c>
      <c r="F13" s="5" t="s">
        <v>33</v>
      </c>
      <c r="G13" s="13">
        <v>0.20269999999999999</v>
      </c>
      <c r="H13" s="13">
        <v>0.48349999999999999</v>
      </c>
      <c r="I13" s="12">
        <v>-0.03</v>
      </c>
      <c r="J13" s="12">
        <v>6.7999999999999996E-3</v>
      </c>
      <c r="K13" s="14">
        <v>1.965E-5</v>
      </c>
      <c r="L13" s="12">
        <v>-3.1726267000000002E-2</v>
      </c>
      <c r="M13" s="12">
        <v>7.2952249999999998E-3</v>
      </c>
      <c r="N13" s="14">
        <v>2.2041297898771001E-5</v>
      </c>
      <c r="O13" s="13">
        <v>0.20269999999999999</v>
      </c>
      <c r="P13" s="12">
        <v>-1.6870692999999999E-2</v>
      </c>
      <c r="Q13" s="12">
        <v>1.9905659999999999E-2</v>
      </c>
      <c r="R13" s="14">
        <v>0.406007255636607</v>
      </c>
      <c r="S13" s="13">
        <v>0.22362869199999999</v>
      </c>
    </row>
    <row r="14" spans="1:19">
      <c r="A14" s="5">
        <v>15</v>
      </c>
      <c r="B14" s="5">
        <v>59655531</v>
      </c>
      <c r="C14" s="5" t="s">
        <v>106</v>
      </c>
      <c r="D14" s="5" t="s">
        <v>107</v>
      </c>
      <c r="E14" s="5" t="s">
        <v>30</v>
      </c>
      <c r="F14" s="5" t="s">
        <v>38</v>
      </c>
      <c r="G14" s="13">
        <v>0.12939999999999999</v>
      </c>
      <c r="H14" s="13">
        <v>0.83360000000000001</v>
      </c>
      <c r="I14" s="12">
        <v>-3.9E-2</v>
      </c>
      <c r="J14" s="12">
        <v>8.8999999999999999E-3</v>
      </c>
      <c r="K14" s="14">
        <v>1.9979999999999998E-5</v>
      </c>
      <c r="L14" s="12">
        <v>-3.9819800000000002E-2</v>
      </c>
      <c r="M14" s="12">
        <v>9.7056580000000007E-3</v>
      </c>
      <c r="N14" s="14">
        <v>6.2554907914241995E-5</v>
      </c>
      <c r="O14" s="13">
        <v>0.12939999999999999</v>
      </c>
      <c r="P14" s="12">
        <v>-3.4612250999999997E-2</v>
      </c>
      <c r="Q14" s="12">
        <v>2.2812123E-2</v>
      </c>
      <c r="R14" s="14">
        <v>0.136864046481768</v>
      </c>
      <c r="S14" s="13">
        <v>0.141350211</v>
      </c>
    </row>
    <row r="15" spans="1:19">
      <c r="A15" s="5">
        <v>3</v>
      </c>
      <c r="B15" s="5">
        <v>71823581</v>
      </c>
      <c r="C15" s="5" t="s">
        <v>108</v>
      </c>
      <c r="D15" s="5" t="s">
        <v>109</v>
      </c>
      <c r="E15" s="5" t="s">
        <v>38</v>
      </c>
      <c r="F15" s="5" t="s">
        <v>29</v>
      </c>
      <c r="G15" s="13">
        <v>0.1179</v>
      </c>
      <c r="H15" s="13">
        <v>0.41520000000000001</v>
      </c>
      <c r="I15" s="12">
        <v>-3.8100000000000002E-2</v>
      </c>
      <c r="J15" s="12">
        <v>8.8000000000000005E-3</v>
      </c>
      <c r="K15" s="14">
        <v>2.44E-5</v>
      </c>
      <c r="L15" s="12">
        <v>-4.0015965000000001E-2</v>
      </c>
      <c r="M15" s="12">
        <v>9.1119630000000007E-3</v>
      </c>
      <c r="N15" s="14">
        <v>1.8292018576661999E-5</v>
      </c>
      <c r="O15" s="13">
        <v>0.1179</v>
      </c>
      <c r="P15" s="12">
        <v>-1.0607681000000001E-2</v>
      </c>
      <c r="Q15" s="12">
        <v>3.4925170999999998E-2</v>
      </c>
      <c r="R15" s="14">
        <v>0.76587110195556696</v>
      </c>
      <c r="S15" s="13">
        <v>9.4017093999999996E-2</v>
      </c>
    </row>
    <row r="16" spans="1:19">
      <c r="A16" s="5">
        <v>15</v>
      </c>
      <c r="B16" s="5">
        <v>59661403</v>
      </c>
      <c r="C16" s="5" t="s">
        <v>110</v>
      </c>
      <c r="D16" s="5" t="s">
        <v>107</v>
      </c>
      <c r="E16" s="5" t="s">
        <v>29</v>
      </c>
      <c r="F16" s="5" t="s">
        <v>38</v>
      </c>
      <c r="G16" s="13">
        <v>0.1305</v>
      </c>
      <c r="H16" s="13">
        <v>0.86370000000000002</v>
      </c>
      <c r="I16" s="12">
        <v>-3.8199999999999998E-2</v>
      </c>
      <c r="J16" s="12">
        <v>8.8999999999999999E-3</v>
      </c>
      <c r="K16" s="14">
        <v>2.4939999999999998E-5</v>
      </c>
      <c r="L16" s="12">
        <v>-3.8861560000000003E-2</v>
      </c>
      <c r="M16" s="12">
        <v>9.6038119999999998E-3</v>
      </c>
      <c r="N16" s="14">
        <v>7.8787093338576603E-5</v>
      </c>
      <c r="O16" s="13">
        <v>0.86950000000000005</v>
      </c>
      <c r="P16" s="12">
        <v>-3.4612250999999997E-2</v>
      </c>
      <c r="Q16" s="12">
        <v>2.2812123E-2</v>
      </c>
      <c r="R16" s="14">
        <v>0.136864046481768</v>
      </c>
      <c r="S16" s="13">
        <v>0.141350211</v>
      </c>
    </row>
    <row r="17" spans="1:19">
      <c r="A17" s="5">
        <v>15</v>
      </c>
      <c r="B17" s="5">
        <v>59651948</v>
      </c>
      <c r="C17" s="5" t="s">
        <v>111</v>
      </c>
      <c r="D17" s="5" t="s">
        <v>107</v>
      </c>
      <c r="E17" s="5" t="s">
        <v>33</v>
      </c>
      <c r="F17" s="5" t="s">
        <v>30</v>
      </c>
      <c r="G17" s="13">
        <v>0.13200000000000001</v>
      </c>
      <c r="H17" s="13">
        <v>0.77390000000000003</v>
      </c>
      <c r="I17" s="12">
        <v>-3.8100000000000002E-2</v>
      </c>
      <c r="J17" s="12">
        <v>8.8000000000000005E-3</v>
      </c>
      <c r="K17" s="14">
        <v>2.5089999999999999E-5</v>
      </c>
      <c r="L17" s="12">
        <v>-3.9165350000000002E-2</v>
      </c>
      <c r="M17" s="12">
        <v>9.5694509999999997E-3</v>
      </c>
      <c r="N17" s="14">
        <v>6.5184786430299698E-5</v>
      </c>
      <c r="O17" s="13">
        <v>0.86799999999999999</v>
      </c>
      <c r="P17" s="12">
        <v>-3.2053021000000001E-2</v>
      </c>
      <c r="Q17" s="12">
        <v>2.2837335E-2</v>
      </c>
      <c r="R17" s="14">
        <v>0.16880329578226</v>
      </c>
      <c r="S17" s="13">
        <v>0.14345991599999999</v>
      </c>
    </row>
    <row r="18" spans="1:19">
      <c r="A18" s="5">
        <v>9</v>
      </c>
      <c r="B18" s="5">
        <v>131930493</v>
      </c>
      <c r="C18" s="5" t="s">
        <v>112</v>
      </c>
      <c r="D18" s="5" t="s">
        <v>113</v>
      </c>
      <c r="E18" s="5" t="s">
        <v>29</v>
      </c>
      <c r="F18" s="5" t="s">
        <v>38</v>
      </c>
      <c r="G18" s="13">
        <v>0.31330000000000002</v>
      </c>
      <c r="H18" s="13">
        <v>0.94830000000000003</v>
      </c>
      <c r="I18" s="12">
        <v>-3.0099999999999998E-2</v>
      </c>
      <c r="J18" s="12">
        <v>7.0000000000000001E-3</v>
      </c>
      <c r="K18" s="14">
        <v>2.917E-5</v>
      </c>
      <c r="L18" s="12">
        <v>-3.0311991E-2</v>
      </c>
      <c r="M18" s="12">
        <v>7.6307930000000003E-3</v>
      </c>
      <c r="N18" s="14">
        <v>1.0631166906638E-4</v>
      </c>
      <c r="O18" s="13">
        <v>0.68669999999999998</v>
      </c>
      <c r="P18" s="12">
        <v>-2.9035890000000002E-2</v>
      </c>
      <c r="Q18" s="12">
        <v>1.8161040999999999E-2</v>
      </c>
      <c r="R18" s="14">
        <v>0.116997487378948</v>
      </c>
      <c r="S18" s="13">
        <v>0.34140969199999999</v>
      </c>
    </row>
    <row r="19" spans="1:19">
      <c r="A19" s="5">
        <v>15</v>
      </c>
      <c r="B19" s="5">
        <v>46289458</v>
      </c>
      <c r="C19" s="5" t="s">
        <v>114</v>
      </c>
      <c r="D19" s="5" t="s">
        <v>115</v>
      </c>
      <c r="E19" s="5" t="s">
        <v>33</v>
      </c>
      <c r="F19" s="5" t="s">
        <v>30</v>
      </c>
      <c r="G19" s="13">
        <v>0.23519999999999999</v>
      </c>
      <c r="H19" s="13">
        <v>0.60980000000000001</v>
      </c>
      <c r="I19" s="12">
        <v>-0.03</v>
      </c>
      <c r="J19" s="12">
        <v>7.0000000000000001E-3</v>
      </c>
      <c r="K19" s="14">
        <v>3.1059999999999997E-5</v>
      </c>
      <c r="L19" s="12">
        <v>-3.1487045999999998E-2</v>
      </c>
      <c r="M19" s="12">
        <v>7.5977470000000002E-3</v>
      </c>
      <c r="N19" s="14">
        <v>5.2665902215207103E-5</v>
      </c>
      <c r="O19" s="13">
        <v>0.76480000000000004</v>
      </c>
      <c r="P19" s="12">
        <v>-2.1235421000000001E-2</v>
      </c>
      <c r="Q19" s="12">
        <v>1.8596076999999999E-2</v>
      </c>
      <c r="R19" s="14">
        <v>0.26289498214365398</v>
      </c>
      <c r="S19" s="13">
        <v>0.24261603400000001</v>
      </c>
    </row>
    <row r="20" spans="1:19">
      <c r="A20" s="5">
        <v>15</v>
      </c>
      <c r="B20" s="5">
        <v>46295231</v>
      </c>
      <c r="C20" s="5" t="s">
        <v>116</v>
      </c>
      <c r="D20" s="5" t="s">
        <v>117</v>
      </c>
      <c r="E20" s="5" t="s">
        <v>33</v>
      </c>
      <c r="F20" s="5" t="s">
        <v>38</v>
      </c>
      <c r="G20" s="13">
        <v>0.2445</v>
      </c>
      <c r="H20" s="13">
        <v>0.57850000000000001</v>
      </c>
      <c r="I20" s="12">
        <v>-2.8899999999999999E-2</v>
      </c>
      <c r="J20" s="12">
        <v>6.8999999999999999E-3</v>
      </c>
      <c r="K20" s="14">
        <v>3.7499999999999997E-5</v>
      </c>
      <c r="L20" s="12">
        <v>-3.0530477E-2</v>
      </c>
      <c r="M20" s="12">
        <v>7.4208099999999999E-3</v>
      </c>
      <c r="N20" s="14">
        <v>5.9670060317083498E-5</v>
      </c>
      <c r="O20" s="13">
        <v>0.75549999999999995</v>
      </c>
      <c r="P20" s="12">
        <v>-1.9782443E-2</v>
      </c>
      <c r="Q20" s="12">
        <v>1.7868307E-2</v>
      </c>
      <c r="R20" s="14">
        <v>0.27772208371673102</v>
      </c>
      <c r="S20" s="13">
        <v>0.251054852</v>
      </c>
    </row>
    <row r="21" spans="1:19">
      <c r="A21" s="5">
        <v>15</v>
      </c>
      <c r="B21" s="5">
        <v>46268206</v>
      </c>
      <c r="C21" s="5" t="s">
        <v>118</v>
      </c>
      <c r="D21" s="5" t="s">
        <v>119</v>
      </c>
      <c r="E21" s="5" t="s">
        <v>33</v>
      </c>
      <c r="F21" s="5" t="s">
        <v>38</v>
      </c>
      <c r="G21" s="13">
        <v>0.2409</v>
      </c>
      <c r="H21" s="13">
        <v>0.55279999999999996</v>
      </c>
      <c r="I21" s="12">
        <v>-3.0200000000000001E-2</v>
      </c>
      <c r="J21" s="12">
        <v>7.1999999999999998E-3</v>
      </c>
      <c r="K21" s="14">
        <v>4.3319999999999999E-5</v>
      </c>
      <c r="L21" s="12">
        <v>-3.2011444999999999E-2</v>
      </c>
      <c r="M21" s="12">
        <v>7.8192629999999999E-3</v>
      </c>
      <c r="N21" s="14">
        <v>6.48707869440761E-5</v>
      </c>
      <c r="O21" s="13">
        <v>0.7591</v>
      </c>
      <c r="P21" s="12">
        <v>-2.0002566999999999E-2</v>
      </c>
      <c r="Q21" s="12">
        <v>1.8658683999999998E-2</v>
      </c>
      <c r="R21" s="14">
        <v>0.293241257248881</v>
      </c>
      <c r="S21" s="13">
        <v>0.251054852</v>
      </c>
    </row>
    <row r="22" spans="1:19">
      <c r="A22" s="5">
        <v>15</v>
      </c>
      <c r="B22" s="5">
        <v>46268537</v>
      </c>
      <c r="C22" s="5" t="s">
        <v>120</v>
      </c>
      <c r="D22" s="5" t="s">
        <v>121</v>
      </c>
      <c r="E22" s="5" t="s">
        <v>33</v>
      </c>
      <c r="F22" s="5" t="s">
        <v>30</v>
      </c>
      <c r="G22" s="13">
        <v>0.24060000000000001</v>
      </c>
      <c r="H22" s="13">
        <v>0.56569999999999998</v>
      </c>
      <c r="I22" s="12">
        <v>-3.0300000000000001E-2</v>
      </c>
      <c r="J22" s="12">
        <v>7.1999999999999998E-3</v>
      </c>
      <c r="K22" s="14">
        <v>4.3630000000000001E-5</v>
      </c>
      <c r="L22" s="12">
        <v>-3.2011444999999999E-2</v>
      </c>
      <c r="M22" s="12">
        <v>7.8192629999999999E-3</v>
      </c>
      <c r="N22" s="14">
        <v>6.48707869440761E-5</v>
      </c>
      <c r="O22" s="13">
        <v>0.75939999999999996</v>
      </c>
      <c r="P22" s="12">
        <v>-2.0154350000000001E-2</v>
      </c>
      <c r="Q22" s="12">
        <v>1.9104954E-2</v>
      </c>
      <c r="R22" s="14">
        <v>0.30100722667018898</v>
      </c>
      <c r="S22" s="13">
        <v>0.248945148</v>
      </c>
    </row>
    <row r="23" spans="1:19">
      <c r="A23" s="5">
        <v>15</v>
      </c>
      <c r="B23" s="5">
        <v>59667686</v>
      </c>
      <c r="C23" s="5" t="s">
        <v>122</v>
      </c>
      <c r="D23" s="5" t="s">
        <v>123</v>
      </c>
      <c r="E23" s="5" t="s">
        <v>33</v>
      </c>
      <c r="F23" s="5" t="s">
        <v>38</v>
      </c>
      <c r="G23" s="13">
        <v>0.1048</v>
      </c>
      <c r="H23" s="13">
        <v>0.65380000000000005</v>
      </c>
      <c r="I23" s="12">
        <v>-4.1200000000000001E-2</v>
      </c>
      <c r="J23" s="12">
        <v>9.7999999999999997E-3</v>
      </c>
      <c r="K23" s="14">
        <v>4.4240000000000003E-5</v>
      </c>
      <c r="L23" s="12">
        <v>-3.9176704E-2</v>
      </c>
      <c r="M23" s="12">
        <v>1.0801201E-2</v>
      </c>
      <c r="N23" s="14">
        <v>4.0186343690390902E-4</v>
      </c>
      <c r="O23" s="13">
        <v>0.8952</v>
      </c>
      <c r="P23" s="12">
        <v>-5.0956682000000003E-2</v>
      </c>
      <c r="Q23" s="12">
        <v>2.3940821000000001E-2</v>
      </c>
      <c r="R23" s="14">
        <v>3.6908453703650403E-2</v>
      </c>
      <c r="S23" s="13">
        <v>0.10337552699999999</v>
      </c>
    </row>
    <row r="24" spans="1:19">
      <c r="A24" s="5">
        <v>15</v>
      </c>
      <c r="B24" s="5">
        <v>46268140</v>
      </c>
      <c r="C24" s="5" t="s">
        <v>124</v>
      </c>
      <c r="D24" s="5" t="s">
        <v>119</v>
      </c>
      <c r="E24" s="5" t="s">
        <v>30</v>
      </c>
      <c r="F24" s="5" t="s">
        <v>33</v>
      </c>
      <c r="G24" s="13">
        <v>0.2399</v>
      </c>
      <c r="H24" s="13">
        <v>0.58430000000000004</v>
      </c>
      <c r="I24" s="12">
        <v>-2.98E-2</v>
      </c>
      <c r="J24" s="12">
        <v>7.1999999999999998E-3</v>
      </c>
      <c r="K24" s="14">
        <v>4.9119999999999997E-5</v>
      </c>
      <c r="L24" s="12">
        <v>-3.1432409000000001E-2</v>
      </c>
      <c r="M24" s="12">
        <v>7.7397289999999999E-3</v>
      </c>
      <c r="N24" s="14">
        <v>7.4197993159630295E-5</v>
      </c>
      <c r="O24" s="13">
        <v>0.2399</v>
      </c>
      <c r="P24" s="12">
        <v>-2.0154350000000001E-2</v>
      </c>
      <c r="Q24" s="12">
        <v>1.9104954E-2</v>
      </c>
      <c r="R24" s="14">
        <v>0.30100722667018898</v>
      </c>
      <c r="S24" s="13">
        <v>0.248945148</v>
      </c>
    </row>
    <row r="25" spans="1:19">
      <c r="A25" s="5">
        <v>7</v>
      </c>
      <c r="B25" s="5">
        <v>133555564</v>
      </c>
      <c r="C25" s="5" t="s">
        <v>125</v>
      </c>
      <c r="D25" s="5" t="s">
        <v>126</v>
      </c>
      <c r="E25" s="5" t="s">
        <v>30</v>
      </c>
      <c r="F25" s="5" t="s">
        <v>38</v>
      </c>
      <c r="G25" s="13">
        <v>8.7499999999999994E-2</v>
      </c>
      <c r="H25" s="13">
        <v>0.36309999999999998</v>
      </c>
      <c r="I25" s="12">
        <v>-4.2599999999999999E-2</v>
      </c>
      <c r="J25" s="12">
        <v>1.03E-2</v>
      </c>
      <c r="K25" s="14">
        <v>4.9469999999999999E-5</v>
      </c>
      <c r="L25" s="12">
        <v>-3.8416212999999998E-2</v>
      </c>
      <c r="M25" s="12">
        <v>1.1233521E-2</v>
      </c>
      <c r="N25" s="14">
        <v>8.4805990899567503E-4</v>
      </c>
      <c r="O25" s="13">
        <v>8.7499999999999994E-2</v>
      </c>
      <c r="P25" s="12">
        <v>-6.3433227999999994E-2</v>
      </c>
      <c r="Q25" s="12">
        <v>2.5107757000000001E-2</v>
      </c>
      <c r="R25" s="14">
        <v>1.3249936056787001E-2</v>
      </c>
      <c r="S25" s="13">
        <v>7.3275861999999997E-2</v>
      </c>
    </row>
  </sheetData>
  <mergeCells count="8">
    <mergeCell ref="A1:S1"/>
    <mergeCell ref="L2:O2"/>
    <mergeCell ref="P2:S2"/>
    <mergeCell ref="A2:A3"/>
    <mergeCell ref="B2:B3"/>
    <mergeCell ref="C2:C3"/>
    <mergeCell ref="D2:D3"/>
    <mergeCell ref="E2:K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J26" sqref="J26"/>
    </sheetView>
  </sheetViews>
  <sheetFormatPr baseColWidth="10" defaultRowHeight="15" x14ac:dyDescent="0"/>
  <cols>
    <col min="1" max="1" width="10.83203125" style="6"/>
    <col min="2" max="2" width="10.83203125" style="6" customWidth="1"/>
    <col min="3" max="3" width="10.83203125" style="6"/>
    <col min="4" max="4" width="19.1640625" style="6" customWidth="1"/>
    <col min="5" max="10" width="7.83203125" style="6" customWidth="1"/>
    <col min="11" max="11" width="10.6640625" style="6" customWidth="1"/>
    <col min="12" max="19" width="7.83203125" style="6" customWidth="1"/>
    <col min="20" max="16384" width="10.83203125" style="6"/>
  </cols>
  <sheetData>
    <row r="1" spans="1:21">
      <c r="A1" s="26" t="s">
        <v>321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1">
      <c r="A2" s="28" t="s">
        <v>14</v>
      </c>
      <c r="B2" s="28" t="s">
        <v>13</v>
      </c>
      <c r="C2" s="28" t="s">
        <v>15</v>
      </c>
      <c r="D2" s="29" t="s">
        <v>23</v>
      </c>
      <c r="E2" s="27" t="s">
        <v>16</v>
      </c>
      <c r="F2" s="27"/>
      <c r="G2" s="27"/>
      <c r="H2" s="27"/>
      <c r="I2" s="27"/>
      <c r="J2" s="27"/>
      <c r="K2" s="27"/>
      <c r="L2" s="27" t="s">
        <v>161</v>
      </c>
      <c r="M2" s="27"/>
      <c r="N2" s="27"/>
      <c r="O2" s="27"/>
      <c r="P2" s="27" t="s">
        <v>25</v>
      </c>
      <c r="Q2" s="27"/>
      <c r="R2" s="27"/>
      <c r="S2" s="27"/>
    </row>
    <row r="3" spans="1:21">
      <c r="A3" s="28"/>
      <c r="B3" s="28"/>
      <c r="C3" s="28"/>
      <c r="D3" s="29"/>
      <c r="E3" s="11" t="s">
        <v>12</v>
      </c>
      <c r="F3" s="11" t="s">
        <v>11</v>
      </c>
      <c r="G3" s="11" t="s">
        <v>10</v>
      </c>
      <c r="H3" s="11" t="s">
        <v>26</v>
      </c>
      <c r="I3" s="11" t="s">
        <v>9</v>
      </c>
      <c r="J3" s="11" t="s">
        <v>8</v>
      </c>
      <c r="K3" s="11" t="s">
        <v>7</v>
      </c>
      <c r="L3" s="11" t="s">
        <v>9</v>
      </c>
      <c r="M3" s="11" t="s">
        <v>8</v>
      </c>
      <c r="N3" s="11" t="s">
        <v>7</v>
      </c>
      <c r="O3" s="11" t="s">
        <v>10</v>
      </c>
      <c r="P3" s="11" t="s">
        <v>9</v>
      </c>
      <c r="Q3" s="11" t="s">
        <v>8</v>
      </c>
      <c r="R3" s="11" t="s">
        <v>7</v>
      </c>
      <c r="S3" s="11" t="s">
        <v>10</v>
      </c>
    </row>
    <row r="4" spans="1:21">
      <c r="A4" s="6">
        <v>10</v>
      </c>
      <c r="B4" s="6">
        <v>129136408</v>
      </c>
      <c r="C4" s="6" t="s">
        <v>21</v>
      </c>
      <c r="D4" s="6" t="s">
        <v>22</v>
      </c>
      <c r="E4" s="6" t="s">
        <v>30</v>
      </c>
      <c r="F4" s="6" t="s">
        <v>33</v>
      </c>
      <c r="G4" s="7">
        <v>6.88E-2</v>
      </c>
      <c r="H4" s="7">
        <v>0.68289999999999995</v>
      </c>
      <c r="I4" s="7">
        <v>9.7000000000000003E-2</v>
      </c>
      <c r="J4" s="8">
        <v>1.52E-2</v>
      </c>
      <c r="K4" s="9">
        <v>9.317E-10</v>
      </c>
      <c r="L4" s="7">
        <v>0.10013469999999999</v>
      </c>
      <c r="M4" s="8">
        <v>1.7011660000000001E-2</v>
      </c>
      <c r="N4" s="9">
        <v>1.85589506833356E-8</v>
      </c>
      <c r="O4" s="7">
        <v>6.6176470000000001E-2</v>
      </c>
      <c r="P4" s="7">
        <v>8.4634440173096501E-2</v>
      </c>
      <c r="Q4" s="8">
        <v>3.3920766250857701E-2</v>
      </c>
      <c r="R4" s="9">
        <v>1.44363904242119E-2</v>
      </c>
      <c r="S4" s="7">
        <v>7.9059829059829098E-2</v>
      </c>
    </row>
    <row r="5" spans="1:21">
      <c r="A5" s="6">
        <v>3</v>
      </c>
      <c r="B5" s="6">
        <v>152590761</v>
      </c>
      <c r="C5" s="6" t="s">
        <v>51</v>
      </c>
      <c r="D5" s="6" t="s">
        <v>52</v>
      </c>
      <c r="E5" s="6" t="s">
        <v>33</v>
      </c>
      <c r="F5" s="6" t="s">
        <v>38</v>
      </c>
      <c r="G5" s="7">
        <v>0.14649999999999996</v>
      </c>
      <c r="H5" s="7">
        <v>0.30609999999999998</v>
      </c>
      <c r="I5" s="7">
        <v>7.2900000000000006E-2</v>
      </c>
      <c r="J5" s="8">
        <v>1.41E-2</v>
      </c>
      <c r="K5" s="9">
        <v>5.891E-7</v>
      </c>
      <c r="L5" s="7">
        <v>6.2096789999999999E-2</v>
      </c>
      <c r="M5" s="8">
        <v>1.7652020000000001E-2</v>
      </c>
      <c r="N5" s="9">
        <v>7.7476889502786802E-4</v>
      </c>
      <c r="O5" s="7">
        <v>0.14705879999999999</v>
      </c>
      <c r="P5" s="7">
        <v>9.2304958769506201E-2</v>
      </c>
      <c r="Q5" s="8">
        <v>2.3655938778940701E-2</v>
      </c>
      <c r="R5" s="9">
        <v>1.3045922005364599E-4</v>
      </c>
      <c r="S5" s="7">
        <v>0.145569620253165</v>
      </c>
    </row>
    <row r="6" spans="1:21">
      <c r="A6" s="6">
        <v>4</v>
      </c>
      <c r="B6" s="6">
        <v>5711367</v>
      </c>
      <c r="C6" s="6" t="s">
        <v>128</v>
      </c>
      <c r="D6" s="6" t="s">
        <v>129</v>
      </c>
      <c r="E6" s="6" t="s">
        <v>30</v>
      </c>
      <c r="F6" s="6" t="s">
        <v>33</v>
      </c>
      <c r="G6" s="7">
        <v>0.39329999999999998</v>
      </c>
      <c r="H6" s="7">
        <v>0.51400000000000001</v>
      </c>
      <c r="I6" s="7">
        <v>5.2999999999999999E-2</v>
      </c>
      <c r="J6" s="8">
        <v>1.0500000000000001E-2</v>
      </c>
      <c r="K6" s="9">
        <v>1.111E-6</v>
      </c>
      <c r="L6" s="7">
        <v>5.8772475037939503E-2</v>
      </c>
      <c r="M6" s="8">
        <v>1.3746214439528E-2</v>
      </c>
      <c r="N6" s="9">
        <v>4.3938957355800401E-5</v>
      </c>
      <c r="O6" s="7">
        <v>0.39705882352941202</v>
      </c>
      <c r="P6" s="7">
        <v>4.4928288567076098E-2</v>
      </c>
      <c r="Q6" s="8">
        <v>1.6155138721580701E-2</v>
      </c>
      <c r="R6" s="9">
        <v>6.3988927087583296E-3</v>
      </c>
      <c r="S6" s="7">
        <v>0.38818565400843902</v>
      </c>
    </row>
    <row r="7" spans="1:21">
      <c r="A7" s="6">
        <v>9</v>
      </c>
      <c r="B7" s="6">
        <v>9799049</v>
      </c>
      <c r="C7" s="6" t="s">
        <v>130</v>
      </c>
      <c r="D7" s="6" t="s">
        <v>54</v>
      </c>
      <c r="E7" s="6" t="s">
        <v>30</v>
      </c>
      <c r="F7" s="6" t="s">
        <v>33</v>
      </c>
      <c r="G7" s="7">
        <v>5.1999999999999998E-2</v>
      </c>
      <c r="H7" s="7">
        <v>0.61080000000000001</v>
      </c>
      <c r="I7" s="7">
        <v>7.6600000000000001E-2</v>
      </c>
      <c r="J7" s="8">
        <v>1.6E-2</v>
      </c>
      <c r="K7" s="9">
        <v>3.5209999999999998E-6</v>
      </c>
      <c r="L7" s="7">
        <v>7.1062024897281001E-2</v>
      </c>
      <c r="M7" s="8">
        <v>1.9324535606668199E-2</v>
      </c>
      <c r="N7" s="9">
        <v>4.4134198287472398E-4</v>
      </c>
      <c r="O7" s="7">
        <v>5.1724137931034503E-2</v>
      </c>
      <c r="P7" s="7">
        <v>8.8496247225156199E-2</v>
      </c>
      <c r="Q7" s="8">
        <v>2.8290035633817798E-2</v>
      </c>
      <c r="R7" s="9">
        <v>2.1626396152315498E-3</v>
      </c>
      <c r="S7" s="7">
        <v>5.2742616033755303E-2</v>
      </c>
    </row>
    <row r="8" spans="1:21">
      <c r="A8" s="6">
        <v>22</v>
      </c>
      <c r="B8" s="6">
        <v>37367307</v>
      </c>
      <c r="C8" s="6" t="s">
        <v>61</v>
      </c>
      <c r="D8" s="6" t="s">
        <v>62</v>
      </c>
      <c r="E8" s="6" t="s">
        <v>30</v>
      </c>
      <c r="F8" s="6" t="s">
        <v>33</v>
      </c>
      <c r="G8" s="7">
        <v>9.11E-2</v>
      </c>
      <c r="H8" s="7">
        <v>0.28649999999999998</v>
      </c>
      <c r="I8" s="7">
        <v>7.8799999999999995E-2</v>
      </c>
      <c r="J8" s="8">
        <v>1.7600000000000001E-2</v>
      </c>
      <c r="K8" s="9">
        <v>1.184E-5</v>
      </c>
      <c r="L8" s="7">
        <v>5.1352700000000001E-2</v>
      </c>
      <c r="M8" s="8">
        <v>3.1177880000000002E-2</v>
      </c>
      <c r="N8" s="9">
        <v>0.11549547574696201</v>
      </c>
      <c r="O8" s="7">
        <v>0.10539220000000001</v>
      </c>
      <c r="P8" s="7">
        <v>9.1603625417544604E-2</v>
      </c>
      <c r="Q8" s="8">
        <v>2.13078161455535E-2</v>
      </c>
      <c r="R8" s="9">
        <v>2.4988853070724001E-5</v>
      </c>
      <c r="S8" s="7">
        <v>8.4388185654008394E-2</v>
      </c>
    </row>
    <row r="9" spans="1:21">
      <c r="A9" s="6">
        <v>2</v>
      </c>
      <c r="B9" s="6">
        <v>241085225</v>
      </c>
      <c r="C9" s="6" t="s">
        <v>131</v>
      </c>
      <c r="D9" s="6" t="s">
        <v>132</v>
      </c>
      <c r="E9" s="6" t="s">
        <v>33</v>
      </c>
      <c r="F9" s="6" t="s">
        <v>30</v>
      </c>
      <c r="G9" s="7">
        <v>0.43289999999999995</v>
      </c>
      <c r="H9" s="7">
        <v>0.89700000000000002</v>
      </c>
      <c r="I9" s="7">
        <v>5.0599999999999999E-2</v>
      </c>
      <c r="J9" s="8">
        <v>1.1299999999999999E-2</v>
      </c>
      <c r="K9" s="9">
        <v>1.5970000000000001E-5</v>
      </c>
      <c r="L9" s="7">
        <v>5.1947117299555701E-2</v>
      </c>
      <c r="M9" s="8">
        <v>1.5375034889939E-2</v>
      </c>
      <c r="N9" s="9">
        <v>1.2436667907147899E-3</v>
      </c>
      <c r="O9" s="7">
        <v>0.42610837438423599</v>
      </c>
      <c r="P9" s="7">
        <v>4.9002392537655703E-2</v>
      </c>
      <c r="Q9" s="8">
        <v>1.6767148057867099E-2</v>
      </c>
      <c r="R9" s="9">
        <v>4.16600691923212E-3</v>
      </c>
      <c r="S9" s="7">
        <v>0.44092827004219398</v>
      </c>
    </row>
    <row r="10" spans="1:21">
      <c r="A10" s="6">
        <v>2</v>
      </c>
      <c r="B10" s="6">
        <v>160903758</v>
      </c>
      <c r="C10" s="6" t="s">
        <v>133</v>
      </c>
      <c r="D10" s="6" t="s">
        <v>134</v>
      </c>
      <c r="E10" s="6" t="s">
        <v>33</v>
      </c>
      <c r="F10" s="6" t="s">
        <v>38</v>
      </c>
      <c r="G10" s="7">
        <v>0.11809999999999998</v>
      </c>
      <c r="H10" s="7">
        <v>0.61899999999999999</v>
      </c>
      <c r="I10" s="7">
        <v>6.8099999999999994E-2</v>
      </c>
      <c r="J10" s="8">
        <v>1.5299999999999999E-2</v>
      </c>
      <c r="K10" s="9">
        <v>1.6180000000000001E-5</v>
      </c>
      <c r="L10" s="7">
        <v>7.6415239999999995E-2</v>
      </c>
      <c r="M10" s="8">
        <v>2.2585190000000002E-2</v>
      </c>
      <c r="N10" s="9">
        <v>1.22404792533877E-3</v>
      </c>
      <c r="O10" s="7">
        <v>0.1045918</v>
      </c>
      <c r="P10" s="7">
        <v>6.1171052547302998E-2</v>
      </c>
      <c r="Q10" s="8">
        <v>2.0728652672355699E-2</v>
      </c>
      <c r="R10" s="9">
        <v>3.81257431919359E-3</v>
      </c>
      <c r="S10" s="7">
        <v>0.129464285714286</v>
      </c>
    </row>
    <row r="11" spans="1:21">
      <c r="A11" s="6">
        <v>9</v>
      </c>
      <c r="B11" s="6">
        <v>95827195</v>
      </c>
      <c r="C11" s="6" t="s">
        <v>135</v>
      </c>
      <c r="D11" s="6" t="s">
        <v>136</v>
      </c>
      <c r="E11" s="6" t="s">
        <v>29</v>
      </c>
      <c r="F11" s="6" t="s">
        <v>38</v>
      </c>
      <c r="G11" s="7">
        <v>0.17910000000000004</v>
      </c>
      <c r="H11" s="7">
        <v>0.316</v>
      </c>
      <c r="I11" s="7">
        <v>6.0100000000000001E-2</v>
      </c>
      <c r="J11" s="8">
        <v>1.35E-2</v>
      </c>
      <c r="K11" s="9">
        <v>1.9930000000000001E-5</v>
      </c>
      <c r="L11" s="7">
        <v>7.0693995976747998E-2</v>
      </c>
      <c r="M11" s="8">
        <v>1.7148421803843801E-2</v>
      </c>
      <c r="N11" s="9">
        <v>8.1664625407342406E-5</v>
      </c>
      <c r="O11" s="7">
        <v>0.183168316831683</v>
      </c>
      <c r="P11" s="7">
        <v>4.2723239955858097E-2</v>
      </c>
      <c r="Q11" s="8">
        <v>2.1998815052646E-2</v>
      </c>
      <c r="R11" s="9">
        <v>5.6903598207859299E-2</v>
      </c>
      <c r="S11" s="7">
        <v>0.172340425531915</v>
      </c>
    </row>
    <row r="12" spans="1:21">
      <c r="A12" s="6">
        <v>16</v>
      </c>
      <c r="B12" s="6">
        <v>85620901</v>
      </c>
      <c r="C12" s="6" t="s">
        <v>137</v>
      </c>
      <c r="D12" s="6" t="s">
        <v>138</v>
      </c>
      <c r="E12" s="6" t="s">
        <v>29</v>
      </c>
      <c r="F12" s="6" t="s">
        <v>38</v>
      </c>
      <c r="G12" s="7">
        <v>0.16639999999999999</v>
      </c>
      <c r="H12" s="7">
        <v>0.20960000000000001</v>
      </c>
      <c r="I12" s="7">
        <v>6.8599999999999994E-2</v>
      </c>
      <c r="J12" s="8">
        <v>1.5599999999999999E-2</v>
      </c>
      <c r="K12" s="9">
        <v>1.7439999999999999E-5</v>
      </c>
      <c r="L12" s="7">
        <v>4.8716349999999999E-2</v>
      </c>
      <c r="M12" s="8">
        <v>2.2229659999999998E-2</v>
      </c>
      <c r="N12" s="9">
        <v>3.6241166173261202E-2</v>
      </c>
      <c r="O12" s="7">
        <v>0.16919190000000001</v>
      </c>
      <c r="P12" s="7">
        <v>8.7820195761120406E-2</v>
      </c>
      <c r="Q12" s="8">
        <v>2.18427417172339E-2</v>
      </c>
      <c r="R12" s="9">
        <v>8.0853263216857103E-5</v>
      </c>
      <c r="S12" s="7">
        <v>0.163755458515284</v>
      </c>
    </row>
    <row r="13" spans="1:21">
      <c r="A13" s="6">
        <v>9</v>
      </c>
      <c r="B13" s="6">
        <v>2654418</v>
      </c>
      <c r="C13" s="6" t="s">
        <v>139</v>
      </c>
      <c r="D13" s="6" t="s">
        <v>140</v>
      </c>
      <c r="E13" s="6" t="s">
        <v>29</v>
      </c>
      <c r="F13" s="6" t="s">
        <v>38</v>
      </c>
      <c r="G13" s="7">
        <v>0.16410000000000002</v>
      </c>
      <c r="H13" s="7">
        <v>0.97370000000000001</v>
      </c>
      <c r="I13" s="7">
        <v>6.7599999999999993E-2</v>
      </c>
      <c r="J13" s="8">
        <v>1.54E-2</v>
      </c>
      <c r="K13" s="9">
        <v>1.9369999999999999E-5</v>
      </c>
      <c r="L13" s="7">
        <v>6.6969989999999993E-2</v>
      </c>
      <c r="M13" s="8">
        <v>2.487143E-2</v>
      </c>
      <c r="N13" s="9">
        <v>1.0078979366379401E-2</v>
      </c>
      <c r="O13" s="7">
        <v>0.1915423</v>
      </c>
      <c r="P13" s="7">
        <v>6.8013840637812503E-2</v>
      </c>
      <c r="Q13" s="8">
        <v>1.95526488218562E-2</v>
      </c>
      <c r="R13" s="9">
        <v>6.4867728721695601E-4</v>
      </c>
      <c r="S13" s="7">
        <v>0.147186147186147</v>
      </c>
      <c r="U13" s="6">
        <f>1.125*2.24</f>
        <v>2.5200000000000005</v>
      </c>
    </row>
    <row r="14" spans="1:21">
      <c r="A14" s="6">
        <v>8</v>
      </c>
      <c r="B14" s="6">
        <v>92867119</v>
      </c>
      <c r="C14" s="6" t="s">
        <v>141</v>
      </c>
      <c r="D14" s="6" t="s">
        <v>142</v>
      </c>
      <c r="E14" s="6" t="s">
        <v>33</v>
      </c>
      <c r="F14" s="6" t="s">
        <v>30</v>
      </c>
      <c r="G14" s="7">
        <v>0.10360000000000003</v>
      </c>
      <c r="H14" s="7">
        <v>0.47870000000000001</v>
      </c>
      <c r="I14" s="7">
        <v>8.7999999999999995E-2</v>
      </c>
      <c r="J14" s="8">
        <v>0.02</v>
      </c>
      <c r="K14" s="9">
        <v>1.8479999999999999E-5</v>
      </c>
      <c r="L14" s="7">
        <v>6.9829077258241806E-2</v>
      </c>
      <c r="M14" s="8">
        <v>3.2554529821577499E-2</v>
      </c>
      <c r="N14" s="9">
        <v>4.0387683920750601E-2</v>
      </c>
      <c r="O14" s="7">
        <v>8.3333333333333301E-2</v>
      </c>
      <c r="P14" s="7">
        <v>9.9092018743006993E-2</v>
      </c>
      <c r="Q14" s="8">
        <v>2.5421261269992501E-2</v>
      </c>
      <c r="R14" s="9">
        <v>1.3254159484023801E-4</v>
      </c>
      <c r="S14" s="7">
        <v>0.116033755274262</v>
      </c>
    </row>
    <row r="15" spans="1:21">
      <c r="A15" s="6">
        <v>8</v>
      </c>
      <c r="B15" s="6">
        <v>92864746</v>
      </c>
      <c r="C15" s="6" t="s">
        <v>143</v>
      </c>
      <c r="D15" s="6" t="s">
        <v>144</v>
      </c>
      <c r="E15" s="6" t="s">
        <v>33</v>
      </c>
      <c r="F15" s="6" t="s">
        <v>38</v>
      </c>
      <c r="G15" s="7">
        <v>0.10360000000000003</v>
      </c>
      <c r="H15" s="7">
        <v>0.47870000000000001</v>
      </c>
      <c r="I15" s="7">
        <v>8.7999999999999995E-2</v>
      </c>
      <c r="J15" s="8">
        <v>0.02</v>
      </c>
      <c r="K15" s="9">
        <v>1.8479999999999999E-5</v>
      </c>
      <c r="L15" s="7">
        <v>6.9829080000000002E-2</v>
      </c>
      <c r="M15" s="8">
        <v>3.2554529999999998E-2</v>
      </c>
      <c r="N15" s="9">
        <v>4.0387683920750601E-2</v>
      </c>
      <c r="O15" s="7">
        <v>8.3333329999999997E-2</v>
      </c>
      <c r="P15" s="7">
        <v>9.9092018743006993E-2</v>
      </c>
      <c r="Q15" s="8">
        <v>2.5421261269992501E-2</v>
      </c>
      <c r="R15" s="9">
        <v>1.3254159484023801E-4</v>
      </c>
      <c r="S15" s="7">
        <v>0.116033755274262</v>
      </c>
    </row>
    <row r="16" spans="1:21">
      <c r="A16" s="6">
        <v>3</v>
      </c>
      <c r="B16" s="6">
        <v>151894164</v>
      </c>
      <c r="C16" s="6" t="s">
        <v>145</v>
      </c>
      <c r="D16" s="6" t="s">
        <v>146</v>
      </c>
      <c r="E16" s="6" t="s">
        <v>29</v>
      </c>
      <c r="F16" s="6" t="s">
        <v>30</v>
      </c>
      <c r="G16" s="7">
        <v>0.37849999999999995</v>
      </c>
      <c r="H16" s="7">
        <v>0.59289999999999998</v>
      </c>
      <c r="I16" s="7">
        <v>-4.3799999999999999E-2</v>
      </c>
      <c r="J16" s="8">
        <v>1.01E-2</v>
      </c>
      <c r="K16" s="9">
        <v>2.703E-5</v>
      </c>
      <c r="L16" s="7">
        <v>-3.89338736458643E-2</v>
      </c>
      <c r="M16" s="8">
        <v>1.36226501002563E-2</v>
      </c>
      <c r="N16" s="9">
        <v>6.3114975388722603E-3</v>
      </c>
      <c r="O16" s="7">
        <v>0.36029411764705899</v>
      </c>
      <c r="P16" s="7">
        <v>-4.9819044161123899E-2</v>
      </c>
      <c r="Q16" s="8">
        <v>1.51273395178722E-2</v>
      </c>
      <c r="R16" s="9">
        <v>1.2429373963669299E-3</v>
      </c>
      <c r="S16" s="7">
        <v>0.40084388185654002</v>
      </c>
    </row>
    <row r="17" spans="1:19">
      <c r="A17" s="6">
        <v>20</v>
      </c>
      <c r="B17" s="6">
        <v>3199702</v>
      </c>
      <c r="C17" s="6" t="s">
        <v>147</v>
      </c>
      <c r="D17" s="6" t="s">
        <v>148</v>
      </c>
      <c r="E17" s="6" t="s">
        <v>33</v>
      </c>
      <c r="F17" s="6" t="s">
        <v>30</v>
      </c>
      <c r="G17" s="7">
        <v>0.15529999999999999</v>
      </c>
      <c r="H17" s="7">
        <v>0.53620000000000001</v>
      </c>
      <c r="I17" s="7">
        <v>5.8599999999999999E-2</v>
      </c>
      <c r="J17" s="8">
        <v>1.3599999999999999E-2</v>
      </c>
      <c r="K17" s="9">
        <v>3.4329999999999998E-5</v>
      </c>
      <c r="L17" s="7">
        <v>6.5582254113805596E-2</v>
      </c>
      <c r="M17" s="8">
        <v>1.7689317341466101E-2</v>
      </c>
      <c r="N17" s="9">
        <v>3.9581535997954898E-4</v>
      </c>
      <c r="O17" s="7">
        <v>0.15508021390374299</v>
      </c>
      <c r="P17" s="7">
        <v>4.8451647209536701E-2</v>
      </c>
      <c r="Q17" s="8">
        <v>2.1306901824320001E-2</v>
      </c>
      <c r="R17" s="9">
        <v>2.5782582366223099E-2</v>
      </c>
      <c r="S17" s="7">
        <v>0.15570175438596501</v>
      </c>
    </row>
    <row r="18" spans="1:19">
      <c r="A18" s="6">
        <v>3</v>
      </c>
      <c r="B18" s="6">
        <v>151854114</v>
      </c>
      <c r="C18" s="6" t="s">
        <v>89</v>
      </c>
      <c r="D18" s="6" t="s">
        <v>90</v>
      </c>
      <c r="E18" s="6" t="s">
        <v>33</v>
      </c>
      <c r="F18" s="6" t="s">
        <v>30</v>
      </c>
      <c r="G18" s="7">
        <v>0.37829999999999997</v>
      </c>
      <c r="H18" s="7">
        <v>0.60929999999999995</v>
      </c>
      <c r="I18" s="7">
        <v>-4.1399999999999999E-2</v>
      </c>
      <c r="J18" s="8">
        <v>9.7000000000000003E-3</v>
      </c>
      <c r="K18" s="9">
        <v>3.4279999999999997E-5</v>
      </c>
      <c r="L18" s="7">
        <v>-3.7218582454555803E-2</v>
      </c>
      <c r="M18" s="8">
        <v>1.27132106948272E-2</v>
      </c>
      <c r="N18" s="9">
        <v>5.1486417418561102E-3</v>
      </c>
      <c r="O18" s="7">
        <v>0.35929648241206003</v>
      </c>
      <c r="P18" s="7">
        <v>-4.7253225176132299E-2</v>
      </c>
      <c r="Q18" s="8">
        <v>1.4965058503489901E-2</v>
      </c>
      <c r="R18" s="9">
        <v>1.9631229964224201E-3</v>
      </c>
      <c r="S18" s="7">
        <v>0.40466101694915302</v>
      </c>
    </row>
    <row r="19" spans="1:19">
      <c r="A19" s="6">
        <v>2</v>
      </c>
      <c r="B19" s="6">
        <v>241081597</v>
      </c>
      <c r="C19" s="6" t="s">
        <v>149</v>
      </c>
      <c r="D19" s="6" t="s">
        <v>150</v>
      </c>
      <c r="E19" s="6" t="s">
        <v>29</v>
      </c>
      <c r="F19" s="6" t="s">
        <v>38</v>
      </c>
      <c r="G19" s="7">
        <v>0.43879999999999997</v>
      </c>
      <c r="H19" s="7">
        <v>0.55279999999999996</v>
      </c>
      <c r="I19" s="7">
        <v>5.0599999999999999E-2</v>
      </c>
      <c r="J19" s="8">
        <v>1.18E-2</v>
      </c>
      <c r="K19" s="9">
        <v>3.9270000000000002E-5</v>
      </c>
      <c r="L19" s="7">
        <v>5.6762159999999999E-2</v>
      </c>
      <c r="M19" s="8">
        <v>1.577566E-2</v>
      </c>
      <c r="N19" s="9">
        <v>5.8527220027284005E-4</v>
      </c>
      <c r="O19" s="7">
        <v>0.43872549999999999</v>
      </c>
      <c r="P19" s="7">
        <v>4.2582670614052902E-2</v>
      </c>
      <c r="Q19" s="8">
        <v>1.79397202488666E-2</v>
      </c>
      <c r="R19" s="9">
        <v>1.99554475340449E-2</v>
      </c>
      <c r="S19" s="7">
        <v>0.43881856540084402</v>
      </c>
    </row>
    <row r="20" spans="1:19">
      <c r="A20" s="6">
        <v>3</v>
      </c>
      <c r="B20" s="6">
        <v>151887184</v>
      </c>
      <c r="C20" s="6" t="s">
        <v>151</v>
      </c>
      <c r="D20" s="6" t="s">
        <v>152</v>
      </c>
      <c r="E20" s="6" t="s">
        <v>33</v>
      </c>
      <c r="F20" s="6" t="s">
        <v>30</v>
      </c>
      <c r="G20" s="7">
        <v>0.37480000000000002</v>
      </c>
      <c r="H20" s="7">
        <v>0.58260000000000001</v>
      </c>
      <c r="I20" s="7">
        <v>-4.2200000000000001E-2</v>
      </c>
      <c r="J20" s="8">
        <v>9.9000000000000008E-3</v>
      </c>
      <c r="K20" s="9">
        <v>3.5509999999999997E-5</v>
      </c>
      <c r="L20" s="7">
        <v>-3.7560315835552603E-2</v>
      </c>
      <c r="M20" s="8">
        <v>1.3026789633203801E-2</v>
      </c>
      <c r="N20" s="9">
        <v>5.8636685960065703E-3</v>
      </c>
      <c r="O20" s="7">
        <v>0.35294117647058798</v>
      </c>
      <c r="P20" s="7">
        <v>-4.85699141548038E-2</v>
      </c>
      <c r="Q20" s="8">
        <v>1.5219359061671E-2</v>
      </c>
      <c r="R20" s="9">
        <v>1.75492658623063E-3</v>
      </c>
      <c r="S20" s="7">
        <v>0.40466101694915302</v>
      </c>
    </row>
    <row r="21" spans="1:19">
      <c r="A21" s="6">
        <v>6</v>
      </c>
      <c r="B21" s="6">
        <v>74795427</v>
      </c>
      <c r="C21" s="6" t="s">
        <v>153</v>
      </c>
      <c r="D21" s="6" t="s">
        <v>154</v>
      </c>
      <c r="E21" s="6" t="s">
        <v>29</v>
      </c>
      <c r="F21" s="6" t="s">
        <v>38</v>
      </c>
      <c r="G21" s="7">
        <v>0.47740000000000005</v>
      </c>
      <c r="H21" s="7">
        <v>0.96060000000000001</v>
      </c>
      <c r="I21" s="7">
        <v>-4.24E-2</v>
      </c>
      <c r="J21" s="8">
        <v>0.01</v>
      </c>
      <c r="K21" s="9">
        <v>3.9560000000000001E-5</v>
      </c>
      <c r="L21" s="7">
        <v>-4.2819104185264099E-2</v>
      </c>
      <c r="M21" s="8">
        <v>1.32721148683702E-2</v>
      </c>
      <c r="N21" s="9">
        <v>2.0491325823294602E-3</v>
      </c>
      <c r="O21" s="7">
        <v>0.47794117647058798</v>
      </c>
      <c r="P21" s="7">
        <v>-4.1827662507296699E-2</v>
      </c>
      <c r="Q21" s="8">
        <v>1.50854871812238E-2</v>
      </c>
      <c r="R21" s="9">
        <v>6.5592920453011001E-3</v>
      </c>
      <c r="S21" s="7">
        <v>0.47679324894514802</v>
      </c>
    </row>
    <row r="22" spans="1:19">
      <c r="A22" s="6">
        <v>3</v>
      </c>
      <c r="B22" s="6">
        <v>151862946</v>
      </c>
      <c r="C22" s="6" t="s">
        <v>97</v>
      </c>
      <c r="D22" s="6" t="s">
        <v>98</v>
      </c>
      <c r="E22" s="6" t="s">
        <v>33</v>
      </c>
      <c r="F22" s="6" t="s">
        <v>30</v>
      </c>
      <c r="G22" s="7">
        <v>0.375</v>
      </c>
      <c r="H22" s="7">
        <v>0.7329</v>
      </c>
      <c r="I22" s="7">
        <v>-4.2299999999999997E-2</v>
      </c>
      <c r="J22" s="8">
        <v>0.01</v>
      </c>
      <c r="K22" s="9">
        <v>4.0160000000000002E-5</v>
      </c>
      <c r="L22" s="7">
        <v>-3.9280940333485601E-2</v>
      </c>
      <c r="M22" s="8">
        <v>1.32537331788858E-2</v>
      </c>
      <c r="N22" s="9">
        <v>4.6230576302821397E-3</v>
      </c>
      <c r="O22" s="7">
        <v>0.35221674876847298</v>
      </c>
      <c r="P22" s="7">
        <v>-4.6143905096343897E-2</v>
      </c>
      <c r="Q22" s="8">
        <v>1.5120381750330401E-2</v>
      </c>
      <c r="R22" s="9">
        <v>2.7713382586329002E-3</v>
      </c>
      <c r="S22" s="7">
        <v>0.40466101694915302</v>
      </c>
    </row>
    <row r="23" spans="1:19">
      <c r="A23" s="6">
        <v>8</v>
      </c>
      <c r="B23" s="6">
        <v>4103129</v>
      </c>
      <c r="C23" s="6" t="s">
        <v>155</v>
      </c>
      <c r="D23" s="6" t="s">
        <v>156</v>
      </c>
      <c r="E23" s="6" t="s">
        <v>33</v>
      </c>
      <c r="F23" s="6" t="s">
        <v>30</v>
      </c>
      <c r="G23" s="7">
        <v>0.48029999999999995</v>
      </c>
      <c r="H23" s="7">
        <v>0.86199999999999999</v>
      </c>
      <c r="I23" s="7">
        <v>4.2599999999999999E-2</v>
      </c>
      <c r="J23" s="8">
        <v>1.01E-2</v>
      </c>
      <c r="K23" s="9">
        <v>4.1780000000000003E-5</v>
      </c>
      <c r="L23" s="7">
        <v>4.4361409999999997E-2</v>
      </c>
      <c r="M23" s="8">
        <v>1.42445E-2</v>
      </c>
      <c r="N23" s="9">
        <v>2.9201148246999599E-3</v>
      </c>
      <c r="O23" s="7">
        <v>0.50497510000000001</v>
      </c>
      <c r="P23" s="7">
        <v>4.0864010698307002E-2</v>
      </c>
      <c r="Q23" s="8">
        <v>1.41996572944927E-2</v>
      </c>
      <c r="R23" s="9">
        <v>4.7802872296830098E-3</v>
      </c>
      <c r="S23" s="7">
        <v>0.455696202531646</v>
      </c>
    </row>
    <row r="24" spans="1:19">
      <c r="A24" s="6">
        <v>3</v>
      </c>
      <c r="B24" s="6">
        <v>151900224</v>
      </c>
      <c r="C24" s="6" t="s">
        <v>95</v>
      </c>
      <c r="D24" s="6" t="s">
        <v>96</v>
      </c>
      <c r="E24" s="6" t="s">
        <v>29</v>
      </c>
      <c r="F24" s="6" t="s">
        <v>33</v>
      </c>
      <c r="G24" s="7">
        <v>0.37530000000000002</v>
      </c>
      <c r="H24" s="7">
        <v>0.74560000000000004</v>
      </c>
      <c r="I24" s="7">
        <v>-4.3499999999999997E-2</v>
      </c>
      <c r="J24" s="8">
        <v>1.03E-2</v>
      </c>
      <c r="K24" s="9">
        <v>4.2469999999999998E-5</v>
      </c>
      <c r="L24" s="7">
        <v>-4.0450720000000003E-2</v>
      </c>
      <c r="M24" s="8">
        <v>1.4015130000000001E-2</v>
      </c>
      <c r="N24" s="9">
        <v>5.8140975549668501E-3</v>
      </c>
      <c r="O24" s="7">
        <v>0.35539219999999999</v>
      </c>
      <c r="P24" s="7">
        <v>-4.71580633620182E-2</v>
      </c>
      <c r="Q24" s="8">
        <v>1.5202471110491099E-2</v>
      </c>
      <c r="R24" s="9">
        <v>2.3558036874549199E-3</v>
      </c>
      <c r="S24" s="7">
        <v>0.39873417721519</v>
      </c>
    </row>
  </sheetData>
  <mergeCells count="8">
    <mergeCell ref="L2:O2"/>
    <mergeCell ref="P2:S2"/>
    <mergeCell ref="A2:A3"/>
    <mergeCell ref="B2:B3"/>
    <mergeCell ref="A1:S1"/>
    <mergeCell ref="C2:C3"/>
    <mergeCell ref="D2:D3"/>
    <mergeCell ref="E2:K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L28" sqref="L28"/>
    </sheetView>
  </sheetViews>
  <sheetFormatPr baseColWidth="10" defaultRowHeight="15" x14ac:dyDescent="0"/>
  <cols>
    <col min="1" max="1" width="7" customWidth="1"/>
    <col min="4" max="4" width="19.6640625" customWidth="1"/>
    <col min="5" max="6" width="7" customWidth="1"/>
    <col min="7" max="18" width="8.1640625" customWidth="1"/>
    <col min="19" max="19" width="7.6640625" customWidth="1"/>
  </cols>
  <sheetData>
    <row r="1" spans="1:19" s="10" customFormat="1">
      <c r="A1" s="26" t="s">
        <v>322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>
      <c r="A2" s="28" t="s">
        <v>14</v>
      </c>
      <c r="B2" s="28" t="s">
        <v>13</v>
      </c>
      <c r="C2" s="31" t="s">
        <v>15</v>
      </c>
      <c r="D2" s="32" t="s">
        <v>23</v>
      </c>
      <c r="E2" s="30" t="s">
        <v>16</v>
      </c>
      <c r="F2" s="30"/>
      <c r="G2" s="30"/>
      <c r="H2" s="30"/>
      <c r="I2" s="30"/>
      <c r="J2" s="30"/>
      <c r="K2" s="30"/>
      <c r="L2" s="30" t="s">
        <v>24</v>
      </c>
      <c r="M2" s="30"/>
      <c r="N2" s="30"/>
      <c r="O2" s="30"/>
      <c r="P2" s="30" t="s">
        <v>25</v>
      </c>
      <c r="Q2" s="30"/>
      <c r="R2" s="30"/>
      <c r="S2" s="30"/>
    </row>
    <row r="3" spans="1:19">
      <c r="A3" s="28"/>
      <c r="B3" s="28"/>
      <c r="C3" s="31"/>
      <c r="D3" s="32"/>
      <c r="E3" s="4" t="s">
        <v>12</v>
      </c>
      <c r="F3" s="4" t="s">
        <v>11</v>
      </c>
      <c r="G3" s="4" t="s">
        <v>10</v>
      </c>
      <c r="H3" s="4" t="s">
        <v>26</v>
      </c>
      <c r="I3" s="4" t="s">
        <v>9</v>
      </c>
      <c r="J3" s="4" t="s">
        <v>8</v>
      </c>
      <c r="K3" s="4" t="s">
        <v>7</v>
      </c>
      <c r="L3" s="4" t="s">
        <v>9</v>
      </c>
      <c r="M3" s="4" t="s">
        <v>8</v>
      </c>
      <c r="N3" s="4" t="s">
        <v>7</v>
      </c>
      <c r="O3" s="4" t="s">
        <v>10</v>
      </c>
      <c r="P3" s="4" t="s">
        <v>9</v>
      </c>
      <c r="Q3" s="4" t="s">
        <v>8</v>
      </c>
      <c r="R3" s="4" t="s">
        <v>7</v>
      </c>
      <c r="S3" s="4" t="s">
        <v>10</v>
      </c>
    </row>
    <row r="4" spans="1:19">
      <c r="A4" s="5">
        <v>9</v>
      </c>
      <c r="B4" s="5">
        <v>131795360</v>
      </c>
      <c r="C4" s="6" t="s">
        <v>27</v>
      </c>
      <c r="D4" s="6" t="s">
        <v>28</v>
      </c>
      <c r="E4" s="6" t="s">
        <v>29</v>
      </c>
      <c r="F4" s="6" t="s">
        <v>30</v>
      </c>
      <c r="G4" s="7">
        <v>8.0699999999999994E-2</v>
      </c>
      <c r="H4" s="7">
        <v>0.82699999999999996</v>
      </c>
      <c r="I4" s="8">
        <v>-0.1356</v>
      </c>
      <c r="J4" s="8">
        <v>2.4500000000000001E-2</v>
      </c>
      <c r="K4" s="9">
        <v>1.35E-7</v>
      </c>
      <c r="L4" s="8">
        <v>-0.1318182</v>
      </c>
      <c r="M4" s="8">
        <v>2.998106E-2</v>
      </c>
      <c r="N4" s="9">
        <v>3.6594180871682597E-5</v>
      </c>
      <c r="O4" s="7">
        <v>9.2592590000000002E-2</v>
      </c>
      <c r="P4" s="8">
        <v>-0.14322449964453199</v>
      </c>
      <c r="Q4" s="8">
        <v>4.2735807015440698E-2</v>
      </c>
      <c r="R4" s="9">
        <v>1.01699015679119E-3</v>
      </c>
      <c r="S4" s="7">
        <v>5.6521739130434803E-2</v>
      </c>
    </row>
    <row r="5" spans="1:19">
      <c r="A5" s="5">
        <v>1</v>
      </c>
      <c r="B5" s="5">
        <v>210489410</v>
      </c>
      <c r="C5" s="6" t="s">
        <v>31</v>
      </c>
      <c r="D5" s="6" t="s">
        <v>32</v>
      </c>
      <c r="E5" s="6" t="s">
        <v>33</v>
      </c>
      <c r="F5" s="6" t="s">
        <v>30</v>
      </c>
      <c r="G5" s="7">
        <v>8.3200000000000052E-2</v>
      </c>
      <c r="H5" s="7">
        <v>0.99750000000000005</v>
      </c>
      <c r="I5" s="8">
        <v>0.1207</v>
      </c>
      <c r="J5" s="8">
        <v>2.29E-2</v>
      </c>
      <c r="K5" s="9">
        <v>2.783E-7</v>
      </c>
      <c r="L5" s="8">
        <v>0.12081160000000001</v>
      </c>
      <c r="M5" s="8">
        <v>5.5191900000000002E-2</v>
      </c>
      <c r="N5" s="9">
        <v>3.9864439421591097E-2</v>
      </c>
      <c r="O5" s="7">
        <v>7.7272729999999998E-2</v>
      </c>
      <c r="P5" s="8">
        <v>0.120624909090626</v>
      </c>
      <c r="Q5" s="8">
        <v>2.51170978676978E-2</v>
      </c>
      <c r="R5" s="9">
        <v>2.4956555969590001E-6</v>
      </c>
      <c r="S5" s="7">
        <v>8.4388185654008394E-2</v>
      </c>
    </row>
    <row r="6" spans="1:19">
      <c r="A6" s="5">
        <v>5</v>
      </c>
      <c r="B6" s="5">
        <v>9557601</v>
      </c>
      <c r="C6" s="6" t="s">
        <v>34</v>
      </c>
      <c r="D6" s="6" t="s">
        <v>35</v>
      </c>
      <c r="E6" s="6" t="s">
        <v>30</v>
      </c>
      <c r="F6" s="6" t="s">
        <v>33</v>
      </c>
      <c r="G6" s="7">
        <v>0.13139999999999999</v>
      </c>
      <c r="H6" s="7">
        <v>0.38</v>
      </c>
      <c r="I6" s="8">
        <v>-8.0799999999999997E-2</v>
      </c>
      <c r="J6" s="8">
        <v>1.54E-2</v>
      </c>
      <c r="K6" s="9">
        <v>6.4180000000000004E-7</v>
      </c>
      <c r="L6" s="8">
        <v>-9.34342136042699E-2</v>
      </c>
      <c r="M6" s="8">
        <v>2.1122454101287699E-2</v>
      </c>
      <c r="N6" s="9">
        <v>3.2800509297978503E-5</v>
      </c>
      <c r="O6" s="7">
        <v>0.111607142857143</v>
      </c>
      <c r="P6" s="8">
        <v>-6.6259424872681494E-2</v>
      </c>
      <c r="Q6" s="8">
        <v>2.2624031305210901E-2</v>
      </c>
      <c r="R6" s="9">
        <v>4.0867891457828402E-3</v>
      </c>
      <c r="S6" s="7">
        <v>0.15400843881856499</v>
      </c>
    </row>
    <row r="7" spans="1:19">
      <c r="A7" s="5">
        <v>5</v>
      </c>
      <c r="B7" s="5">
        <v>64448669</v>
      </c>
      <c r="C7" s="6" t="s">
        <v>36</v>
      </c>
      <c r="D7" s="6" t="s">
        <v>37</v>
      </c>
      <c r="E7" s="6" t="s">
        <v>38</v>
      </c>
      <c r="F7" s="6" t="s">
        <v>29</v>
      </c>
      <c r="G7" s="7">
        <v>9.3799999999999994E-2</v>
      </c>
      <c r="H7" s="7">
        <v>0.9738</v>
      </c>
      <c r="I7" s="8">
        <v>-8.5999999999999993E-2</v>
      </c>
      <c r="J7" s="8">
        <v>1.7500000000000002E-2</v>
      </c>
      <c r="K7" s="9">
        <v>2.5569999999999998E-6</v>
      </c>
      <c r="L7" s="8">
        <v>-8.6481219999999998E-2</v>
      </c>
      <c r="M7" s="8">
        <v>2.2235830000000002E-2</v>
      </c>
      <c r="N7" s="9">
        <v>2.6064704932247002E-4</v>
      </c>
      <c r="O7" s="7">
        <v>0.1071429</v>
      </c>
      <c r="P7" s="8">
        <v>-8.5300007366703207E-2</v>
      </c>
      <c r="Q7" s="8">
        <v>2.8207977231527001E-2</v>
      </c>
      <c r="R7" s="9">
        <v>3.0291129232276801E-3</v>
      </c>
      <c r="S7" s="7">
        <v>7.2340425531914901E-2</v>
      </c>
    </row>
    <row r="8" spans="1:19">
      <c r="A8" s="5">
        <v>5</v>
      </c>
      <c r="B8" s="5">
        <v>16882089</v>
      </c>
      <c r="C8" s="6" t="s">
        <v>39</v>
      </c>
      <c r="D8" s="6" t="s">
        <v>40</v>
      </c>
      <c r="E8" s="6" t="s">
        <v>30</v>
      </c>
      <c r="F8" s="6" t="s">
        <v>33</v>
      </c>
      <c r="G8" s="7">
        <v>7.4099999999999999E-2</v>
      </c>
      <c r="H8" s="7">
        <v>0.77470000000000006</v>
      </c>
      <c r="I8" s="8">
        <v>-7.8799999999999995E-2</v>
      </c>
      <c r="J8" s="8">
        <v>1.6899999999999998E-2</v>
      </c>
      <c r="K8" s="9">
        <v>8.5320000000000006E-6</v>
      </c>
      <c r="L8" s="8">
        <v>-7.5678468001818197E-2</v>
      </c>
      <c r="M8" s="8">
        <v>2.0121133428962001E-2</v>
      </c>
      <c r="N8" s="9">
        <v>4.1357547156368102E-4</v>
      </c>
      <c r="O8" s="7">
        <v>7.1428571428571397E-2</v>
      </c>
      <c r="P8" s="8">
        <v>-8.6267450314100103E-2</v>
      </c>
      <c r="Q8" s="8">
        <v>3.1047011738896801E-2</v>
      </c>
      <c r="R8" s="9">
        <v>6.4455311285573401E-3</v>
      </c>
      <c r="S8" s="7">
        <v>8.0508474576271194E-2</v>
      </c>
    </row>
    <row r="9" spans="1:19">
      <c r="A9" s="5">
        <v>5</v>
      </c>
      <c r="B9" s="5">
        <v>9543030</v>
      </c>
      <c r="C9" s="6" t="s">
        <v>41</v>
      </c>
      <c r="D9" s="6" t="s">
        <v>42</v>
      </c>
      <c r="E9" s="6" t="s">
        <v>38</v>
      </c>
      <c r="F9" s="6" t="s">
        <v>29</v>
      </c>
      <c r="G9" s="7">
        <v>0.12540000000000001</v>
      </c>
      <c r="H9" s="7">
        <v>0.36149999999999999</v>
      </c>
      <c r="I9" s="8">
        <v>-8.4400000000000003E-2</v>
      </c>
      <c r="J9" s="8">
        <v>1.8100000000000002E-2</v>
      </c>
      <c r="K9" s="9">
        <v>9.6239999999999997E-6</v>
      </c>
      <c r="L9" s="8">
        <v>-0.100668866028976</v>
      </c>
      <c r="M9" s="8">
        <v>2.54415894053018E-2</v>
      </c>
      <c r="N9" s="9">
        <v>2.0318532538214201E-4</v>
      </c>
      <c r="O9" s="7">
        <v>0.10294117647058799</v>
      </c>
      <c r="P9" s="8">
        <v>-6.7555165921155499E-2</v>
      </c>
      <c r="Q9" s="8">
        <v>2.5881071550207801E-2</v>
      </c>
      <c r="R9" s="9">
        <v>1.0493884911989E-2</v>
      </c>
      <c r="S9" s="7">
        <v>0.148706896551724</v>
      </c>
    </row>
    <row r="10" spans="1:19">
      <c r="A10" s="5">
        <v>9</v>
      </c>
      <c r="B10" s="5">
        <v>4935925</v>
      </c>
      <c r="C10" s="6" t="s">
        <v>43</v>
      </c>
      <c r="D10" s="6" t="s">
        <v>44</v>
      </c>
      <c r="E10" s="6" t="s">
        <v>29</v>
      </c>
      <c r="F10" s="6" t="s">
        <v>38</v>
      </c>
      <c r="G10" s="7">
        <v>0.27639999999999998</v>
      </c>
      <c r="H10" s="7">
        <v>0.24829999999999999</v>
      </c>
      <c r="I10" s="8">
        <v>-6.08E-2</v>
      </c>
      <c r="J10" s="8">
        <v>1.35E-2</v>
      </c>
      <c r="K10" s="9">
        <v>1.0550000000000001E-5</v>
      </c>
      <c r="L10" s="8">
        <v>-4.0994098054013203E-2</v>
      </c>
      <c r="M10" s="8">
        <v>2.1780837276989901E-2</v>
      </c>
      <c r="N10" s="9">
        <v>7.7214077350772098E-2</v>
      </c>
      <c r="O10" s="7">
        <v>0.29017857142857101</v>
      </c>
      <c r="P10" s="8">
        <v>-7.2962474022893298E-2</v>
      </c>
      <c r="Q10" s="8">
        <v>1.71007245750057E-2</v>
      </c>
      <c r="R10" s="9">
        <v>2.87556196446318E-5</v>
      </c>
      <c r="S10" s="7">
        <v>0.26793248945147702</v>
      </c>
    </row>
    <row r="11" spans="1:19">
      <c r="A11" s="5">
        <v>2</v>
      </c>
      <c r="B11" s="5">
        <v>111753227</v>
      </c>
      <c r="C11" s="6" t="s">
        <v>45</v>
      </c>
      <c r="D11" s="6" t="s">
        <v>46</v>
      </c>
      <c r="E11" s="6" t="s">
        <v>29</v>
      </c>
      <c r="F11" s="6" t="s">
        <v>30</v>
      </c>
      <c r="G11" s="7">
        <v>9.9400000000000044E-2</v>
      </c>
      <c r="H11" s="7">
        <v>0.23380000000000001</v>
      </c>
      <c r="I11" s="8">
        <v>-9.2799999999999994E-2</v>
      </c>
      <c r="J11" s="8">
        <v>2.06E-2</v>
      </c>
      <c r="K11" s="9">
        <v>1.9369999999999999E-5</v>
      </c>
      <c r="L11" s="8">
        <v>-0.1155714</v>
      </c>
      <c r="M11" s="8">
        <v>2.8094959999999999E-2</v>
      </c>
      <c r="N11" s="9">
        <v>1.1237933669828599E-4</v>
      </c>
      <c r="O11" s="7">
        <v>9.375E-2</v>
      </c>
      <c r="P11" s="8">
        <v>-6.6431119083118301E-2</v>
      </c>
      <c r="Q11" s="8">
        <v>3.0231781185622399E-2</v>
      </c>
      <c r="R11" s="9">
        <v>3.12107290656513E-2</v>
      </c>
      <c r="S11" s="7">
        <v>0.105932203389831</v>
      </c>
    </row>
    <row r="12" spans="1:19">
      <c r="A12" s="5">
        <v>9</v>
      </c>
      <c r="B12" s="5">
        <v>4934981</v>
      </c>
      <c r="C12" s="6" t="s">
        <v>47</v>
      </c>
      <c r="D12" s="6" t="s">
        <v>48</v>
      </c>
      <c r="E12" s="6" t="s">
        <v>30</v>
      </c>
      <c r="F12" s="6" t="s">
        <v>29</v>
      </c>
      <c r="G12" s="7">
        <v>0.27229999999999999</v>
      </c>
      <c r="H12" s="7">
        <v>0.1867</v>
      </c>
      <c r="I12" s="8">
        <v>-5.9900000000000002E-2</v>
      </c>
      <c r="J12" s="8">
        <v>1.35E-2</v>
      </c>
      <c r="K12" s="9">
        <v>1.482E-5</v>
      </c>
      <c r="L12" s="8">
        <v>-3.8820199999999999E-2</v>
      </c>
      <c r="M12" s="8">
        <v>2.086994E-2</v>
      </c>
      <c r="N12" s="9">
        <v>8.0739202888579803E-2</v>
      </c>
      <c r="O12" s="7">
        <v>0.29017860000000001</v>
      </c>
      <c r="P12" s="8">
        <v>-7.4920349955067703E-2</v>
      </c>
      <c r="Q12" s="8">
        <v>1.76590379557484E-2</v>
      </c>
      <c r="R12" s="9">
        <v>3.1887527446611501E-5</v>
      </c>
      <c r="S12" s="7">
        <v>0.259493670886076</v>
      </c>
    </row>
    <row r="13" spans="1:19">
      <c r="A13" s="5">
        <v>1</v>
      </c>
      <c r="B13" s="5">
        <v>117277320</v>
      </c>
      <c r="C13" s="6" t="s">
        <v>49</v>
      </c>
      <c r="D13" s="6" t="s">
        <v>50</v>
      </c>
      <c r="E13" s="6" t="s">
        <v>30</v>
      </c>
      <c r="F13" s="6" t="s">
        <v>33</v>
      </c>
      <c r="G13" s="7">
        <v>0.48959999999999998</v>
      </c>
      <c r="H13" s="7">
        <v>0.6462</v>
      </c>
      <c r="I13" s="8">
        <v>-5.2699999999999997E-2</v>
      </c>
      <c r="J13" s="8">
        <v>1.1900000000000001E-2</v>
      </c>
      <c r="K13" s="9">
        <v>2.2549999999999999E-5</v>
      </c>
      <c r="L13" s="8">
        <v>5.8111311250573998E-2</v>
      </c>
      <c r="M13" s="8">
        <v>1.6673720981642701E-2</v>
      </c>
      <c r="N13" s="9">
        <v>1.0671730457859801E-3</v>
      </c>
      <c r="O13" s="7">
        <v>0.47767857142857095</v>
      </c>
      <c r="P13" s="8">
        <v>-4.71954367299783E-2</v>
      </c>
      <c r="Q13" s="8">
        <v>1.6955882474036E-2</v>
      </c>
      <c r="R13" s="9">
        <v>6.3539217773236302E-3</v>
      </c>
      <c r="S13" s="7">
        <v>0.455696202531646</v>
      </c>
    </row>
    <row r="14" spans="1:19">
      <c r="A14" s="5">
        <v>3</v>
      </c>
      <c r="B14" s="5">
        <v>152590761</v>
      </c>
      <c r="C14" s="6" t="s">
        <v>51</v>
      </c>
      <c r="D14" s="6" t="s">
        <v>52</v>
      </c>
      <c r="E14" s="6" t="s">
        <v>33</v>
      </c>
      <c r="F14" s="6" t="s">
        <v>38</v>
      </c>
      <c r="G14" s="7">
        <v>0.13690000000000002</v>
      </c>
      <c r="H14" s="7">
        <v>0.96199999999999997</v>
      </c>
      <c r="I14" s="8">
        <v>9.1800000000000007E-2</v>
      </c>
      <c r="J14" s="8">
        <v>2.0799999999999999E-2</v>
      </c>
      <c r="K14" s="9">
        <v>1.8620000000000001E-5</v>
      </c>
      <c r="L14" s="8">
        <v>8.9930209999999997E-2</v>
      </c>
      <c r="M14" s="8">
        <v>4.3945829999999998E-2</v>
      </c>
      <c r="N14" s="9">
        <v>5.4692081401615598E-2</v>
      </c>
      <c r="O14" s="7">
        <v>0.1071429</v>
      </c>
      <c r="P14" s="8">
        <v>9.2304958769506201E-2</v>
      </c>
      <c r="Q14" s="8">
        <v>2.3655938778940701E-2</v>
      </c>
      <c r="R14" s="9">
        <v>1.3045922005364599E-4</v>
      </c>
      <c r="S14" s="7">
        <v>0.145569620253165</v>
      </c>
    </row>
    <row r="15" spans="1:19">
      <c r="A15" s="5">
        <v>9</v>
      </c>
      <c r="B15" s="5">
        <v>10581197</v>
      </c>
      <c r="C15" s="6" t="s">
        <v>53</v>
      </c>
      <c r="D15" s="6" t="s">
        <v>54</v>
      </c>
      <c r="E15" s="6" t="s">
        <v>29</v>
      </c>
      <c r="F15" s="6" t="s">
        <v>38</v>
      </c>
      <c r="G15" s="7">
        <v>0.21030000000000004</v>
      </c>
      <c r="H15" s="7">
        <v>0.85950000000000004</v>
      </c>
      <c r="I15" s="8">
        <v>6.1400000000000003E-2</v>
      </c>
      <c r="J15" s="8">
        <v>1.41E-2</v>
      </c>
      <c r="K15" s="9">
        <v>2.764E-5</v>
      </c>
      <c r="L15" s="8">
        <v>6.4561344343685295E-2</v>
      </c>
      <c r="M15" s="8">
        <v>2.2885914768826399E-2</v>
      </c>
      <c r="N15" s="9">
        <v>8.0828168345196405E-3</v>
      </c>
      <c r="O15" s="7">
        <v>0.20833333333333301</v>
      </c>
      <c r="P15" s="8">
        <v>5.94173388988333E-2</v>
      </c>
      <c r="Q15" s="8">
        <v>1.7903688631146102E-2</v>
      </c>
      <c r="R15" s="9">
        <v>1.1389220006396399E-3</v>
      </c>
      <c r="S15" s="7">
        <v>0.21153846153846201</v>
      </c>
    </row>
    <row r="16" spans="1:19">
      <c r="A16" s="5">
        <v>15</v>
      </c>
      <c r="B16" s="5">
        <v>59695177</v>
      </c>
      <c r="C16" s="6" t="s">
        <v>55</v>
      </c>
      <c r="D16" s="6" t="s">
        <v>56</v>
      </c>
      <c r="E16" s="6" t="s">
        <v>29</v>
      </c>
      <c r="F16" s="6" t="s">
        <v>38</v>
      </c>
      <c r="G16" s="7">
        <v>0.38619999999999999</v>
      </c>
      <c r="H16" s="7">
        <v>0.51800000000000002</v>
      </c>
      <c r="I16" s="8">
        <v>-5.0999999999999997E-2</v>
      </c>
      <c r="J16" s="8">
        <v>1.17E-2</v>
      </c>
      <c r="K16" s="9">
        <v>2.3459999999999999E-5</v>
      </c>
      <c r="L16" s="8">
        <v>-3.9423248509039298E-2</v>
      </c>
      <c r="M16" s="8">
        <v>2.13901013767074E-2</v>
      </c>
      <c r="N16" s="9">
        <v>8.3556264692428897E-2</v>
      </c>
      <c r="O16" s="7">
        <v>0.39732142857142899</v>
      </c>
      <c r="P16" s="8">
        <v>-5.596297285099E-2</v>
      </c>
      <c r="Q16" s="8">
        <v>1.40416687208043E-2</v>
      </c>
      <c r="R16" s="9">
        <v>9.3267655503177996E-5</v>
      </c>
      <c r="S16" s="7">
        <v>0.38135593220338998</v>
      </c>
    </row>
    <row r="17" spans="1:19">
      <c r="A17" s="5">
        <v>18</v>
      </c>
      <c r="B17" s="5">
        <v>24287373</v>
      </c>
      <c r="C17" s="6" t="s">
        <v>57</v>
      </c>
      <c r="D17" s="6" t="s">
        <v>58</v>
      </c>
      <c r="E17" s="6" t="s">
        <v>33</v>
      </c>
      <c r="F17" s="6" t="s">
        <v>29</v>
      </c>
      <c r="G17" s="7">
        <v>8.77E-2</v>
      </c>
      <c r="H17" s="7">
        <v>0.86509999999999998</v>
      </c>
      <c r="I17" s="8">
        <v>8.2699999999999996E-2</v>
      </c>
      <c r="J17" s="8">
        <v>1.9099999999999999E-2</v>
      </c>
      <c r="K17" s="9">
        <v>3.4409999999999998E-5</v>
      </c>
      <c r="L17" s="8">
        <v>7.9925960000000004E-2</v>
      </c>
      <c r="M17" s="8">
        <v>2.505777E-2</v>
      </c>
      <c r="N17" s="9">
        <v>2.7469879550995101E-3</v>
      </c>
      <c r="O17" s="7">
        <v>8.0357139999999994E-2</v>
      </c>
      <c r="P17" s="8">
        <v>8.65157445240506E-2</v>
      </c>
      <c r="Q17" s="8">
        <v>2.95939830520595E-2</v>
      </c>
      <c r="R17" s="9">
        <v>4.1544188113055297E-3</v>
      </c>
      <c r="S17" s="7">
        <v>9.7872340425531903E-2</v>
      </c>
    </row>
    <row r="18" spans="1:19">
      <c r="A18" s="5">
        <v>18</v>
      </c>
      <c r="B18" s="5">
        <v>65339347</v>
      </c>
      <c r="C18" s="6" t="s">
        <v>59</v>
      </c>
      <c r="D18" s="6" t="s">
        <v>60</v>
      </c>
      <c r="E18" s="6" t="s">
        <v>38</v>
      </c>
      <c r="F18" s="6" t="s">
        <v>29</v>
      </c>
      <c r="G18" s="7">
        <v>0.3241</v>
      </c>
      <c r="H18" s="7">
        <v>0.69789999999999996</v>
      </c>
      <c r="I18" s="8">
        <v>5.4899999999999997E-2</v>
      </c>
      <c r="J18" s="8">
        <v>1.2699999999999999E-2</v>
      </c>
      <c r="K18" s="9">
        <v>3.4289999999999999E-5</v>
      </c>
      <c r="L18" s="8">
        <v>6.1273324489478101E-2</v>
      </c>
      <c r="M18" s="8">
        <v>2.0793791551756501E-2</v>
      </c>
      <c r="N18" s="9">
        <v>5.6642063506524704E-3</v>
      </c>
      <c r="O18" s="7">
        <v>0.29464285714285698</v>
      </c>
      <c r="P18" s="8">
        <v>5.1061998579414403E-2</v>
      </c>
      <c r="Q18" s="8">
        <v>1.61189487412992E-2</v>
      </c>
      <c r="R18" s="9">
        <v>1.8975952675121901E-3</v>
      </c>
      <c r="S18" s="7">
        <v>0.341772151898734</v>
      </c>
    </row>
    <row r="19" spans="1:19">
      <c r="A19" s="5">
        <v>22</v>
      </c>
      <c r="B19" s="5">
        <v>37367307</v>
      </c>
      <c r="C19" s="6" t="s">
        <v>61</v>
      </c>
      <c r="D19" s="6" t="s">
        <v>62</v>
      </c>
      <c r="E19" s="6" t="s">
        <v>30</v>
      </c>
      <c r="F19" s="6" t="s">
        <v>33</v>
      </c>
      <c r="G19" s="7">
        <v>9.5799999999999996E-2</v>
      </c>
      <c r="H19" s="7">
        <v>0.24890000000000001</v>
      </c>
      <c r="I19" s="8">
        <v>7.9399999999999998E-2</v>
      </c>
      <c r="J19" s="8">
        <v>1.8499999999999999E-2</v>
      </c>
      <c r="K19" s="9">
        <v>2.5780000000000001E-5</v>
      </c>
      <c r="L19" s="8">
        <v>4.2205050000000001E-2</v>
      </c>
      <c r="M19" s="8">
        <v>3.71726E-2</v>
      </c>
      <c r="N19" s="9">
        <v>0.28642937272866398</v>
      </c>
      <c r="O19" s="7">
        <v>0.13063060000000001</v>
      </c>
      <c r="P19" s="8">
        <v>9.1603625417544604E-2</v>
      </c>
      <c r="Q19" s="8">
        <v>2.13078161455535E-2</v>
      </c>
      <c r="R19" s="9">
        <v>2.4988853070724001E-5</v>
      </c>
      <c r="S19" s="7">
        <v>8.4388185654008394E-2</v>
      </c>
    </row>
    <row r="20" spans="1:19">
      <c r="A20" s="5">
        <v>7</v>
      </c>
      <c r="B20" s="5">
        <v>83565420</v>
      </c>
      <c r="C20" s="6" t="s">
        <v>63</v>
      </c>
      <c r="D20" s="6" t="s">
        <v>64</v>
      </c>
      <c r="E20" s="6" t="s">
        <v>38</v>
      </c>
      <c r="F20" s="6" t="s">
        <v>29</v>
      </c>
      <c r="G20" s="7">
        <v>0.11940000000000001</v>
      </c>
      <c r="H20" s="7">
        <v>0.2944</v>
      </c>
      <c r="I20" s="8">
        <v>8.6300000000000002E-2</v>
      </c>
      <c r="J20" s="8">
        <v>2.01E-2</v>
      </c>
      <c r="K20" s="9">
        <v>2.8059999999999999E-5</v>
      </c>
      <c r="L20" s="8">
        <v>5.2178164930387697E-2</v>
      </c>
      <c r="M20" s="8">
        <v>3.8259483702326999E-2</v>
      </c>
      <c r="N20" s="9">
        <v>0.200389380220025</v>
      </c>
      <c r="O20" s="7">
        <v>0.111607142857143</v>
      </c>
      <c r="P20" s="8">
        <v>9.9363202328571404E-2</v>
      </c>
      <c r="Q20" s="8">
        <v>2.36996097175259E-2</v>
      </c>
      <c r="R20" s="9">
        <v>3.94749548904955E-5</v>
      </c>
      <c r="S20" s="7">
        <v>0.122362869198312</v>
      </c>
    </row>
    <row r="21" spans="1:19">
      <c r="A21" s="5">
        <v>15</v>
      </c>
      <c r="B21" s="5">
        <v>98346664</v>
      </c>
      <c r="C21" s="6" t="s">
        <v>65</v>
      </c>
      <c r="D21" s="6" t="s">
        <v>66</v>
      </c>
      <c r="E21" s="6" t="s">
        <v>38</v>
      </c>
      <c r="F21" s="6" t="s">
        <v>33</v>
      </c>
      <c r="G21" s="7">
        <v>0.1024</v>
      </c>
      <c r="H21" s="7">
        <v>0.90029999999999999</v>
      </c>
      <c r="I21" s="8">
        <v>9.5899999999999999E-2</v>
      </c>
      <c r="J21" s="8">
        <v>2.2499999999999999E-2</v>
      </c>
      <c r="K21" s="9">
        <v>3.2809999999999999E-5</v>
      </c>
      <c r="L21" s="8">
        <v>9.0239470000000002E-2</v>
      </c>
      <c r="M21" s="8">
        <v>5.058E-2</v>
      </c>
      <c r="N21" s="9">
        <v>9.3924015493602506E-2</v>
      </c>
      <c r="O21" s="7">
        <v>8.5585590000000003E-2</v>
      </c>
      <c r="P21" s="8">
        <v>9.7310855983107694E-2</v>
      </c>
      <c r="Q21" s="8">
        <v>2.5093471687628599E-2</v>
      </c>
      <c r="R21" s="9">
        <v>1.4352249407929E-4</v>
      </c>
      <c r="S21" s="7">
        <v>0.106521739130435</v>
      </c>
    </row>
    <row r="22" spans="1:19">
      <c r="A22" s="5">
        <v>4</v>
      </c>
      <c r="B22" s="5">
        <v>84756161</v>
      </c>
      <c r="C22" s="6" t="s">
        <v>67</v>
      </c>
      <c r="D22" s="6" t="s">
        <v>68</v>
      </c>
      <c r="E22" s="6" t="s">
        <v>38</v>
      </c>
      <c r="F22" s="6" t="s">
        <v>29</v>
      </c>
      <c r="G22" s="7">
        <v>0.1191</v>
      </c>
      <c r="H22" s="7">
        <v>0.55359999999999998</v>
      </c>
      <c r="I22" s="8">
        <v>-6.7400000000000002E-2</v>
      </c>
      <c r="J22" s="8">
        <v>1.5900000000000001E-2</v>
      </c>
      <c r="K22" s="9">
        <v>4.9979999999999999E-5</v>
      </c>
      <c r="L22" s="8">
        <v>-7.7430680000000002E-2</v>
      </c>
      <c r="M22" s="8">
        <v>2.3209480000000001E-2</v>
      </c>
      <c r="N22" s="9">
        <v>1.73464717355994E-3</v>
      </c>
      <c r="O22" s="7">
        <v>0.125</v>
      </c>
      <c r="P22" s="8">
        <v>-5.8581286676680201E-2</v>
      </c>
      <c r="Q22" s="8">
        <v>2.17713983880269E-2</v>
      </c>
      <c r="R22" s="9">
        <v>8.3379587607103501E-3</v>
      </c>
      <c r="S22" s="7">
        <v>0.113924050632911</v>
      </c>
    </row>
    <row r="23" spans="1:19">
      <c r="A23" s="5">
        <v>1</v>
      </c>
      <c r="B23" s="5">
        <v>205561371</v>
      </c>
      <c r="C23" s="6" t="s">
        <v>69</v>
      </c>
      <c r="D23" s="6" t="s">
        <v>70</v>
      </c>
      <c r="E23" s="6" t="s">
        <v>38</v>
      </c>
      <c r="F23" s="6" t="s">
        <v>29</v>
      </c>
      <c r="G23" s="7">
        <v>0.21429999999999999</v>
      </c>
      <c r="H23" s="7">
        <v>0.98619999999999997</v>
      </c>
      <c r="I23" s="8">
        <v>-6.5000000000000002E-2</v>
      </c>
      <c r="J23" s="8">
        <v>1.54E-2</v>
      </c>
      <c r="K23" s="9">
        <v>4.7639999999999998E-5</v>
      </c>
      <c r="L23" s="8">
        <v>-6.5296610000000005E-2</v>
      </c>
      <c r="M23" s="8">
        <v>2.2477710000000001E-2</v>
      </c>
      <c r="N23" s="9">
        <v>6.3835194752071096E-3</v>
      </c>
      <c r="O23" s="7">
        <v>0.20454549999999999</v>
      </c>
      <c r="P23" s="8">
        <v>-6.4763531111193304E-2</v>
      </c>
      <c r="Q23" s="8">
        <v>2.10474294069064E-2</v>
      </c>
      <c r="R23" s="9">
        <v>2.5546692590908602E-3</v>
      </c>
      <c r="S23" s="7">
        <v>0.222943722943723</v>
      </c>
    </row>
    <row r="24" spans="1:19">
      <c r="A24" s="5">
        <v>9</v>
      </c>
      <c r="B24" s="5">
        <v>89443077</v>
      </c>
      <c r="C24" s="6" t="s">
        <v>71</v>
      </c>
      <c r="D24" s="6" t="s">
        <v>72</v>
      </c>
      <c r="E24" s="6" t="s">
        <v>30</v>
      </c>
      <c r="F24" s="6" t="s">
        <v>29</v>
      </c>
      <c r="G24" s="7">
        <v>0.2321</v>
      </c>
      <c r="H24" s="7">
        <v>0.29099999999999998</v>
      </c>
      <c r="I24" s="8">
        <v>6.8199999999999997E-2</v>
      </c>
      <c r="J24" s="8">
        <v>1.6199999999999999E-2</v>
      </c>
      <c r="K24" s="9">
        <v>3.5920000000000002E-5</v>
      </c>
      <c r="L24" s="8">
        <v>3.8484788151155802E-2</v>
      </c>
      <c r="M24" s="8">
        <v>3.2444054942050403E-2</v>
      </c>
      <c r="N24" s="9">
        <v>0.26541197502596597</v>
      </c>
      <c r="O24" s="7">
        <v>0.23148148148148101</v>
      </c>
      <c r="P24" s="8">
        <v>7.7989833591456503E-2</v>
      </c>
      <c r="Q24" s="8">
        <v>1.8634161528265102E-2</v>
      </c>
      <c r="R24" s="9">
        <v>4.0715788320284802E-5</v>
      </c>
      <c r="S24" s="7">
        <v>0.23230088495575199</v>
      </c>
    </row>
    <row r="25" spans="1:19">
      <c r="A25" s="5">
        <v>1</v>
      </c>
      <c r="B25" s="5">
        <v>185495842</v>
      </c>
      <c r="C25" s="6" t="s">
        <v>73</v>
      </c>
      <c r="D25" s="6" t="s">
        <v>74</v>
      </c>
      <c r="E25" s="6" t="s">
        <v>38</v>
      </c>
      <c r="F25" s="6" t="s">
        <v>29</v>
      </c>
      <c r="G25" s="7">
        <v>8.2699999999999996E-2</v>
      </c>
      <c r="H25" s="7">
        <v>0.9415</v>
      </c>
      <c r="I25" s="8">
        <v>9.3899999999999997E-2</v>
      </c>
      <c r="J25" s="8">
        <v>2.23E-2</v>
      </c>
      <c r="K25" s="9">
        <v>4.0469999999999997E-5</v>
      </c>
      <c r="L25" s="8">
        <v>8.9290110000000006E-2</v>
      </c>
      <c r="M25" s="8">
        <v>6.6158809999999998E-2</v>
      </c>
      <c r="N25" s="9">
        <v>0.20510352014001901</v>
      </c>
      <c r="O25" s="7">
        <v>5.3571430000000003E-2</v>
      </c>
      <c r="P25" s="8">
        <v>9.4443935063442994E-2</v>
      </c>
      <c r="Q25" s="8">
        <v>2.3713026340695598E-2</v>
      </c>
      <c r="R25" s="9">
        <v>9.4296741443998706E-5</v>
      </c>
      <c r="S25" s="7">
        <v>8.6497890295358607E-2</v>
      </c>
    </row>
    <row r="26" spans="1:19">
      <c r="A26" s="5">
        <v>2</v>
      </c>
      <c r="B26" s="5">
        <v>40411716</v>
      </c>
      <c r="C26" s="6" t="s">
        <v>75</v>
      </c>
      <c r="D26" s="6" t="s">
        <v>76</v>
      </c>
      <c r="E26" s="6" t="s">
        <v>29</v>
      </c>
      <c r="F26" s="6" t="s">
        <v>38</v>
      </c>
      <c r="G26" s="7">
        <v>0.10289999999999999</v>
      </c>
      <c r="H26" s="7">
        <v>0.95309999999999995</v>
      </c>
      <c r="I26" s="8">
        <v>-8.2100000000000006E-2</v>
      </c>
      <c r="J26" s="8">
        <v>1.9800000000000002E-2</v>
      </c>
      <c r="K26" s="9">
        <v>6.6199999999999996E-5</v>
      </c>
      <c r="L26" s="8">
        <v>-8.0927150000000003E-2</v>
      </c>
      <c r="M26" s="8">
        <v>2.7804530000000001E-2</v>
      </c>
      <c r="N26" s="9">
        <v>6.2820841166546602E-3</v>
      </c>
      <c r="O26" s="7">
        <v>9.8214289999999996E-2</v>
      </c>
      <c r="P26" s="8">
        <v>-8.3253576694636997E-2</v>
      </c>
      <c r="Q26" s="8">
        <v>2.8076450074742101E-2</v>
      </c>
      <c r="R26" s="9">
        <v>3.6468477721169601E-3</v>
      </c>
      <c r="S26" s="7">
        <v>0.107594936708861</v>
      </c>
    </row>
    <row r="27" spans="1:19">
      <c r="A27" s="5">
        <v>13</v>
      </c>
      <c r="B27" s="5">
        <v>42119841</v>
      </c>
      <c r="C27" s="6" t="s">
        <v>77</v>
      </c>
      <c r="D27" s="6" t="s">
        <v>78</v>
      </c>
      <c r="E27" s="6" t="s">
        <v>29</v>
      </c>
      <c r="F27" s="6" t="s">
        <v>38</v>
      </c>
      <c r="G27" s="7">
        <v>6.8200000000000038E-2</v>
      </c>
      <c r="H27" s="7">
        <v>0.30669999999999997</v>
      </c>
      <c r="I27" s="8">
        <v>8.8099999999999998E-2</v>
      </c>
      <c r="J27" s="8">
        <v>2.1399999999999999E-2</v>
      </c>
      <c r="K27" s="9">
        <v>6.8040000000000006E-5</v>
      </c>
      <c r="L27" s="8">
        <v>6.8075138069385505E-2</v>
      </c>
      <c r="M27" s="8">
        <v>2.9049975830866801E-2</v>
      </c>
      <c r="N27" s="9">
        <v>2.7795888680492799E-2</v>
      </c>
      <c r="O27" s="7">
        <v>7.5892857142857095E-2</v>
      </c>
      <c r="P27" s="8">
        <v>0.112050511942618</v>
      </c>
      <c r="Q27" s="8">
        <v>3.1728670054890697E-2</v>
      </c>
      <c r="R27" s="9">
        <v>5.3540739655405598E-4</v>
      </c>
      <c r="S27" s="7">
        <v>5.90717299578059E-2</v>
      </c>
    </row>
    <row r="28" spans="1:19">
      <c r="A28" s="5">
        <v>18</v>
      </c>
      <c r="B28" s="5">
        <v>12044656</v>
      </c>
      <c r="C28" s="6" t="s">
        <v>79</v>
      </c>
      <c r="D28" s="6" t="s">
        <v>80</v>
      </c>
      <c r="E28" s="6" t="s">
        <v>29</v>
      </c>
      <c r="F28" s="6" t="s">
        <v>38</v>
      </c>
      <c r="G28" s="7">
        <v>0.37590000000000001</v>
      </c>
      <c r="H28" s="7">
        <v>0.95209999999999995</v>
      </c>
      <c r="I28" s="8">
        <v>4.7199999999999999E-2</v>
      </c>
      <c r="J28" s="8">
        <v>1.1599999999999999E-2</v>
      </c>
      <c r="K28" s="9">
        <v>7.6619999999999995E-5</v>
      </c>
      <c r="L28" s="8">
        <v>4.6149660000000002E-2</v>
      </c>
      <c r="M28" s="8">
        <v>2.0901309999999999E-2</v>
      </c>
      <c r="N28" s="9">
        <v>3.8169453827311003E-2</v>
      </c>
      <c r="O28" s="7">
        <v>0.35267860000000001</v>
      </c>
      <c r="P28" s="8">
        <v>4.7655505467523299E-2</v>
      </c>
      <c r="Q28" s="8">
        <v>1.3871374335794001E-2</v>
      </c>
      <c r="R28" s="9">
        <v>7.5640887239854595E-4</v>
      </c>
      <c r="S28" s="7">
        <v>0.386075949367089</v>
      </c>
    </row>
    <row r="29" spans="1:19">
      <c r="A29" s="5">
        <v>8</v>
      </c>
      <c r="B29" s="5">
        <v>141704995</v>
      </c>
      <c r="C29" s="6" t="s">
        <v>81</v>
      </c>
      <c r="D29" s="6" t="s">
        <v>82</v>
      </c>
      <c r="E29" s="6" t="s">
        <v>30</v>
      </c>
      <c r="F29" s="6" t="s">
        <v>33</v>
      </c>
      <c r="G29" s="7">
        <v>0.11890000000000001</v>
      </c>
      <c r="H29" s="7">
        <v>0.33400000000000002</v>
      </c>
      <c r="I29" s="8">
        <v>-6.1899999999999997E-2</v>
      </c>
      <c r="J29" s="8">
        <v>1.52E-2</v>
      </c>
      <c r="K29" s="9">
        <v>1.075E-4</v>
      </c>
      <c r="L29" s="8">
        <v>-7.6185813763877397E-2</v>
      </c>
      <c r="M29" s="8">
        <v>2.1170341073414301E-2</v>
      </c>
      <c r="N29" s="9">
        <v>7.2814646405366804E-4</v>
      </c>
      <c r="O29" s="7">
        <v>0.105504587155963</v>
      </c>
      <c r="P29" s="8">
        <v>-4.6839378667278699E-2</v>
      </c>
      <c r="Q29" s="8">
        <v>2.1784698932472899E-2</v>
      </c>
      <c r="R29" s="9">
        <v>3.5029921410236801E-2</v>
      </c>
      <c r="S29" s="7">
        <v>0.13304721030042899</v>
      </c>
    </row>
    <row r="30" spans="1:19">
      <c r="A30" s="5">
        <v>9</v>
      </c>
      <c r="B30" s="5">
        <v>135496419</v>
      </c>
      <c r="C30" s="6" t="s">
        <v>83</v>
      </c>
      <c r="D30" s="6" t="s">
        <v>84</v>
      </c>
      <c r="E30" s="6" t="s">
        <v>30</v>
      </c>
      <c r="F30" s="6" t="s">
        <v>33</v>
      </c>
      <c r="G30" s="7">
        <v>0.1101</v>
      </c>
      <c r="H30" s="7">
        <v>0.31259999999999999</v>
      </c>
      <c r="I30" s="8">
        <v>8.2900000000000001E-2</v>
      </c>
      <c r="J30" s="8">
        <v>2.0299999999999999E-2</v>
      </c>
      <c r="K30" s="9">
        <v>6.6069999999999996E-5</v>
      </c>
      <c r="L30" s="8">
        <v>4.5878380000000003E-2</v>
      </c>
      <c r="M30" s="8">
        <v>4.1925659999999997E-2</v>
      </c>
      <c r="N30" s="9">
        <v>0.30423306352727902</v>
      </c>
      <c r="O30" s="7">
        <v>8.0188679999999998E-2</v>
      </c>
      <c r="P30" s="8">
        <v>9.4297835942058594E-2</v>
      </c>
      <c r="Q30" s="8">
        <v>2.32731408671044E-2</v>
      </c>
      <c r="R30" s="9">
        <v>7.1132046450070294E-5</v>
      </c>
      <c r="S30" s="7">
        <v>0.119266055045872</v>
      </c>
    </row>
    <row r="31" spans="1:19">
      <c r="A31" s="5">
        <v>4</v>
      </c>
      <c r="B31" s="5">
        <v>84763543</v>
      </c>
      <c r="C31" s="6" t="s">
        <v>85</v>
      </c>
      <c r="D31" s="6" t="s">
        <v>86</v>
      </c>
      <c r="E31" s="6" t="s">
        <v>30</v>
      </c>
      <c r="F31" s="6" t="s">
        <v>38</v>
      </c>
      <c r="G31" s="7">
        <v>0.1139</v>
      </c>
      <c r="H31" s="7">
        <v>0.44869999999999999</v>
      </c>
      <c r="I31" s="8">
        <v>-6.9000000000000006E-2</v>
      </c>
      <c r="J31" s="8">
        <v>1.7000000000000001E-2</v>
      </c>
      <c r="K31" s="9">
        <v>1.048E-4</v>
      </c>
      <c r="L31" s="8">
        <v>-8.2702433823027693E-2</v>
      </c>
      <c r="M31" s="8">
        <v>2.4800024027088099E-2</v>
      </c>
      <c r="N31" s="9">
        <v>1.74239214762803E-3</v>
      </c>
      <c r="O31" s="7">
        <v>0.11363636363636399</v>
      </c>
      <c r="P31" s="8">
        <v>-5.69537497988932E-2</v>
      </c>
      <c r="Q31" s="8">
        <v>2.32415785187206E-2</v>
      </c>
      <c r="R31" s="9">
        <v>1.62817369994806E-2</v>
      </c>
      <c r="S31" s="7">
        <v>0.114224137931034</v>
      </c>
    </row>
    <row r="32" spans="1:19">
      <c r="A32" s="5">
        <v>1</v>
      </c>
      <c r="B32" s="5">
        <v>210625232</v>
      </c>
      <c r="C32" s="6" t="s">
        <v>87</v>
      </c>
      <c r="D32" s="6" t="s">
        <v>88</v>
      </c>
      <c r="E32" s="6" t="s">
        <v>33</v>
      </c>
      <c r="F32" s="6" t="s">
        <v>29</v>
      </c>
      <c r="G32" s="7">
        <v>0.14549999999999996</v>
      </c>
      <c r="H32" s="7">
        <v>0.92669999999999997</v>
      </c>
      <c r="I32" s="8">
        <v>7.0499999999999993E-2</v>
      </c>
      <c r="J32" s="8">
        <v>1.7399999999999999E-2</v>
      </c>
      <c r="K32" s="9">
        <v>8.7009999999999995E-5</v>
      </c>
      <c r="L32" s="8">
        <v>6.83139481352113E-2</v>
      </c>
      <c r="M32" s="8">
        <v>2.91551111296031E-2</v>
      </c>
      <c r="N32" s="9">
        <v>2.78131646700438E-2</v>
      </c>
      <c r="O32" s="7">
        <v>0.160714285714286</v>
      </c>
      <c r="P32" s="8">
        <v>7.1651995835736004E-2</v>
      </c>
      <c r="Q32" s="8">
        <v>2.1610337848391E-2</v>
      </c>
      <c r="R32" s="9">
        <v>1.1511086583858301E-3</v>
      </c>
      <c r="S32" s="7">
        <v>0.13713080168776401</v>
      </c>
    </row>
  </sheetData>
  <mergeCells count="8">
    <mergeCell ref="L2:O2"/>
    <mergeCell ref="P2:S2"/>
    <mergeCell ref="A1:S1"/>
    <mergeCell ref="A2:A3"/>
    <mergeCell ref="B2:B3"/>
    <mergeCell ref="C2:C3"/>
    <mergeCell ref="D2:D3"/>
    <mergeCell ref="E2:K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H16" sqref="H16"/>
    </sheetView>
  </sheetViews>
  <sheetFormatPr baseColWidth="10" defaultRowHeight="15" x14ac:dyDescent="0"/>
  <cols>
    <col min="1" max="1" width="5.6640625" customWidth="1"/>
    <col min="3" max="3" width="7" customWidth="1"/>
    <col min="4" max="4" width="6.5" customWidth="1"/>
    <col min="6" max="6" width="17.6640625" customWidth="1"/>
    <col min="7" max="7" width="18.1640625" customWidth="1"/>
    <col min="8" max="8" width="20" customWidth="1"/>
  </cols>
  <sheetData>
    <row r="1" spans="1:9" ht="66" customHeight="1">
      <c r="A1" s="33" t="s">
        <v>324</v>
      </c>
      <c r="B1" s="33"/>
      <c r="C1" s="33"/>
      <c r="D1" s="33"/>
      <c r="E1" s="33"/>
      <c r="F1" s="33"/>
      <c r="G1" s="33"/>
      <c r="H1" s="33"/>
      <c r="I1" s="18"/>
    </row>
    <row r="2" spans="1:9" s="16" customFormat="1">
      <c r="A2" s="19" t="s">
        <v>285</v>
      </c>
      <c r="B2" s="19" t="s">
        <v>319</v>
      </c>
      <c r="C2" s="19" t="s">
        <v>286</v>
      </c>
      <c r="D2" s="19" t="s">
        <v>287</v>
      </c>
      <c r="E2" s="19" t="s">
        <v>15</v>
      </c>
      <c r="F2" s="19" t="s">
        <v>288</v>
      </c>
      <c r="G2" s="19" t="s">
        <v>289</v>
      </c>
      <c r="H2" s="19" t="s">
        <v>290</v>
      </c>
    </row>
    <row r="3" spans="1:9">
      <c r="A3" s="20">
        <v>10</v>
      </c>
      <c r="B3" s="20">
        <v>129136408</v>
      </c>
      <c r="C3" s="20">
        <v>1</v>
      </c>
      <c r="D3" s="20">
        <v>1</v>
      </c>
      <c r="E3" s="21" t="s">
        <v>21</v>
      </c>
      <c r="F3" s="20" t="s">
        <v>291</v>
      </c>
      <c r="G3" s="20" t="s">
        <v>292</v>
      </c>
      <c r="H3" s="20" t="s">
        <v>293</v>
      </c>
    </row>
    <row r="4" spans="1:9">
      <c r="A4" s="22">
        <v>10</v>
      </c>
      <c r="B4" s="22">
        <f>(129136866+129137366)/2</f>
        <v>129137116</v>
      </c>
      <c r="C4" s="22">
        <v>0.98</v>
      </c>
      <c r="D4" s="22">
        <v>1</v>
      </c>
      <c r="E4" s="22" t="s">
        <v>294</v>
      </c>
      <c r="F4" s="22" t="s">
        <v>295</v>
      </c>
      <c r="G4" s="22" t="s">
        <v>292</v>
      </c>
      <c r="H4" s="22" t="s">
        <v>293</v>
      </c>
    </row>
  </sheetData>
  <mergeCells count="1">
    <mergeCell ref="A1:H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SupplementaryTable1</vt:lpstr>
      <vt:lpstr>SupplementaryTable2</vt:lpstr>
      <vt:lpstr>SupplementaryTable3</vt:lpstr>
      <vt:lpstr>SupplementaryTable4</vt:lpstr>
      <vt:lpstr>SupplementaryTable5</vt:lpstr>
      <vt:lpstr>SupplementaryTable6</vt:lpstr>
      <vt:lpstr>SupplementaryTable7</vt:lpstr>
      <vt:lpstr>SupplementaryTable8</vt:lpstr>
      <vt:lpstr>SupplementaryTable9</vt:lpstr>
      <vt:lpstr>SupplementaryTable10</vt:lpstr>
      <vt:lpstr>Sheet4</vt:lpstr>
      <vt:lpstr>Sheet5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Merry-Lynn McDonald</dc:creator>
  <cp:lastModifiedBy>Merry-Lynn McDonald</cp:lastModifiedBy>
  <dcterms:created xsi:type="dcterms:W3CDTF">2016-01-21T17:46:08Z</dcterms:created>
  <dcterms:modified xsi:type="dcterms:W3CDTF">2016-06-27T14:56:07Z</dcterms:modified>
</cp:coreProperties>
</file>