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Default Extension="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7740" yWindow="1580" windowWidth="24800" windowHeight="16020" tabRatio="208"/>
  </bookViews>
  <sheets>
    <sheet name="working" sheetId="4" r:id="rId1"/>
  </sheets>
  <definedNames>
    <definedName name="selfEsMax">#REF!</definedName>
    <definedName name="selfEstMax2">working!$P$37</definedName>
    <definedName name="selfMax">#REF!</definedName>
    <definedName name="zbvfdzfsbdfsb">#REF!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U28" i="4"/>
  <c r="U22"/>
  <c r="U21"/>
  <c r="AI17"/>
  <c r="AH17"/>
  <c r="AI16"/>
  <c r="AH16"/>
  <c r="AI15"/>
  <c r="AH15"/>
  <c r="AI14"/>
  <c r="AH14"/>
  <c r="AI13"/>
  <c r="AH13"/>
  <c r="AI12"/>
  <c r="AH12"/>
  <c r="U2"/>
  <c r="U3"/>
  <c r="U4"/>
  <c r="U5"/>
  <c r="U6"/>
  <c r="U7"/>
  <c r="U8"/>
  <c r="U9"/>
  <c r="U10"/>
  <c r="U11"/>
  <c r="U18"/>
  <c r="U19"/>
  <c r="U20"/>
  <c r="U23"/>
  <c r="U24"/>
  <c r="U25"/>
  <c r="U26"/>
  <c r="U27"/>
  <c r="U29"/>
  <c r="AI29"/>
  <c r="AH29"/>
  <c r="AI27"/>
  <c r="AH27"/>
  <c r="AI26"/>
  <c r="AH26"/>
  <c r="AI25"/>
  <c r="AH25"/>
  <c r="AJ25"/>
  <c r="AI24"/>
  <c r="AH24"/>
  <c r="AI23"/>
  <c r="AH23"/>
  <c r="AI21"/>
  <c r="AH21"/>
  <c r="AI20"/>
  <c r="AH20"/>
  <c r="AJ20"/>
  <c r="AI19"/>
  <c r="AH19"/>
  <c r="AI18"/>
  <c r="AH18"/>
  <c r="AI11"/>
  <c r="AH11"/>
  <c r="AI10"/>
  <c r="AH10"/>
  <c r="AI9"/>
  <c r="AH9"/>
  <c r="AI8"/>
  <c r="AH8"/>
  <c r="AI7"/>
  <c r="AH7"/>
  <c r="AI6"/>
  <c r="AH6"/>
  <c r="AI5"/>
  <c r="AH5"/>
  <c r="AI4"/>
  <c r="AH4"/>
  <c r="AI3"/>
  <c r="AH3"/>
  <c r="AI2"/>
  <c r="AH2"/>
  <c r="AJ29"/>
  <c r="AJ27"/>
  <c r="AJ13"/>
  <c r="AJ11"/>
  <c r="AJ10"/>
  <c r="AJ16"/>
  <c r="AJ3"/>
  <c r="AJ5"/>
  <c r="AJ15"/>
  <c r="AJ17"/>
  <c r="AJ4"/>
  <c r="AJ12"/>
  <c r="AJ7"/>
  <c r="AJ21"/>
  <c r="AJ24"/>
  <c r="AJ26"/>
  <c r="AJ14"/>
  <c r="AJ2"/>
  <c r="AJ9"/>
  <c r="AJ23"/>
  <c r="AJ18"/>
  <c r="AJ6"/>
  <c r="AJ8"/>
  <c r="AJ19"/>
</calcChain>
</file>

<file path=xl/comments1.xml><?xml version="1.0" encoding="utf-8"?>
<comments xmlns="http://schemas.openxmlformats.org/spreadsheetml/2006/main">
  <authors>
    <author>Itxaso Barberia</author>
    <author>Melvyn Slater</author>
  </authors>
  <commentList>
    <comment ref="B1" authorId="0">
      <text>
        <r>
          <rPr>
            <b/>
            <sz val="9"/>
            <color indexed="81"/>
            <rFont val="Tahoma"/>
            <charset val="1"/>
          </rPr>
          <t>Itxaso Barberia:</t>
        </r>
        <r>
          <rPr>
            <sz val="9"/>
            <color indexed="81"/>
            <rFont val="Tahoma"/>
            <charset val="1"/>
          </rPr>
          <t xml:space="preserve">
1=Hombre
2=Mujer</t>
        </r>
      </text>
    </comment>
    <comment ref="D1" authorId="0">
      <text>
        <r>
          <rPr>
            <b/>
            <sz val="9"/>
            <color indexed="81"/>
            <rFont val="Tahoma"/>
            <charset val="1"/>
          </rPr>
          <t>Itxaso Barberia:</t>
        </r>
        <r>
          <rPr>
            <sz val="9"/>
            <color indexed="81"/>
            <rFont val="Tahoma"/>
            <charset val="1"/>
          </rPr>
          <t xml:space="preserve">
1= When the abandon the body they still have control over the movements of the body and they feel the balls that touch that virtual body
2= When they abandon the body they no longer control the body (the virtual body stays still even if they move) and the balls follow the new location of the camera ("invisible body" condition)</t>
        </r>
      </text>
    </comment>
    <comment ref="E1" authorId="0">
      <text>
        <r>
          <rPr>
            <b/>
            <sz val="9"/>
            <color indexed="81"/>
            <rFont val="Tahoma"/>
            <charset val="1"/>
          </rPr>
          <t>Itxaso Barberia:</t>
        </r>
        <r>
          <rPr>
            <sz val="9"/>
            <color indexed="81"/>
            <rFont val="Tahoma"/>
            <charset val="1"/>
          </rPr>
          <t xml:space="preserve">
Sentí como si el cuerpo que estaba viendo fuese mi propio cuerpo.
(I felt as if the body I was seeing was my own body)</t>
        </r>
      </text>
    </comment>
    <comment ref="F1" authorId="0">
      <text>
        <r>
          <rPr>
            <b/>
            <sz val="9"/>
            <color indexed="81"/>
            <rFont val="Tahoma"/>
            <charset val="1"/>
          </rPr>
          <t>Itxaso Barberia:</t>
        </r>
        <r>
          <rPr>
            <sz val="9"/>
            <color indexed="81"/>
            <rFont val="Tahoma"/>
            <charset val="1"/>
          </rPr>
          <t xml:space="preserve">
Sentí como si el cuerpo que estaba viendo perteneciese a otra persona.
(I felt as if the body I was seeing belonged to someone else)</t>
        </r>
      </text>
    </comment>
    <comment ref="G1" authorId="0">
      <text>
        <r>
          <rPr>
            <b/>
            <sz val="9"/>
            <color indexed="81"/>
            <rFont val="Tahoma"/>
            <charset val="1"/>
          </rPr>
          <t>Itxaso Barberia:</t>
        </r>
        <r>
          <rPr>
            <sz val="9"/>
            <color indexed="81"/>
            <rFont val="Tahoma"/>
            <charset val="1"/>
          </rPr>
          <t xml:space="preserve">
Sentí como si el cuerpo que estaba viendo fuese mi propio cuerpo.
(I felt as if the body I was seeing was my own body)</t>
        </r>
      </text>
    </comment>
    <comment ref="H1" authorId="0">
      <text>
        <r>
          <rPr>
            <b/>
            <sz val="9"/>
            <color indexed="81"/>
            <rFont val="Tahoma"/>
            <charset val="1"/>
          </rPr>
          <t>Itxaso Barberia:</t>
        </r>
        <r>
          <rPr>
            <sz val="9"/>
            <color indexed="81"/>
            <rFont val="Tahoma"/>
            <charset val="1"/>
          </rPr>
          <t xml:space="preserve">
Sentí como si el cuerpo que estaba viendo perteneciese a otra persona.
(I felt as if the body I was seeing belonged to someone else)</t>
        </r>
      </text>
    </comment>
    <comment ref="I1" authorId="0">
      <text>
        <r>
          <rPr>
            <b/>
            <sz val="9"/>
            <color indexed="81"/>
            <rFont val="Tahoma"/>
            <charset val="1"/>
          </rPr>
          <t>Itxaso Barberia:</t>
        </r>
        <r>
          <rPr>
            <sz val="9"/>
            <color indexed="81"/>
            <rFont val="Tahoma"/>
            <charset val="1"/>
          </rPr>
          <t xml:space="preserve">
Sentí como si estuviese flotando en el aire.
(I felt as if I was floating in air)
</t>
        </r>
      </text>
    </comment>
    <comment ref="J1" authorId="0">
      <text>
        <r>
          <rPr>
            <b/>
            <sz val="9"/>
            <color indexed="81"/>
            <rFont val="Tahoma"/>
            <charset val="1"/>
          </rPr>
          <t>Itxaso Barberia:</t>
        </r>
        <r>
          <rPr>
            <sz val="9"/>
            <color indexed="81"/>
            <rFont val="Tahoma"/>
            <charset val="1"/>
          </rPr>
          <t xml:space="preserve">
Me sentí como si estuviese en una posición elevada dentro de la habitación.
(I felt as if I was in an elevated position in the room)</t>
        </r>
      </text>
    </comment>
    <comment ref="K1" authorId="0">
      <text>
        <r>
          <rPr>
            <b/>
            <sz val="9"/>
            <color indexed="81"/>
            <rFont val="Tahoma"/>
            <charset val="1"/>
          </rPr>
          <t>Itxaso Barberia:</t>
        </r>
        <r>
          <rPr>
            <sz val="9"/>
            <color indexed="81"/>
            <rFont val="Tahoma"/>
            <charset val="1"/>
          </rPr>
          <t xml:space="preserve">
Sentí una conexión con el cuerpo que veía, como si me estuviese mirando a mí mismo. 
(I felt a connection with the body, as if I was looking down at myself)</t>
        </r>
      </text>
    </comment>
    <comment ref="L1" authorId="0">
      <text>
        <r>
          <rPr>
            <b/>
            <sz val="9"/>
            <color indexed="81"/>
            <rFont val="Tahoma"/>
            <charset val="1"/>
          </rPr>
          <t>Itxaso Barberia:</t>
        </r>
        <r>
          <rPr>
            <sz val="9"/>
            <color indexed="81"/>
            <rFont val="Tahoma"/>
            <charset val="1"/>
          </rPr>
          <t xml:space="preserve">
Sentí como si tuviese un cuerpo invisible.
(I felt as if I had an invisible body.)</t>
        </r>
      </text>
    </comment>
    <comment ref="M1" authorId="0">
      <text>
        <r>
          <rPr>
            <b/>
            <sz val="9"/>
            <color indexed="81"/>
            <rFont val="Tahoma"/>
            <charset val="1"/>
          </rPr>
          <t>Itxaso Barberia:</t>
        </r>
        <r>
          <rPr>
            <sz val="9"/>
            <color indexed="81"/>
            <rFont val="Tahoma"/>
            <charset val="1"/>
          </rPr>
          <t xml:space="preserve">
Me sentí fuera de mi cuerpo
(I felt out of my body.)</t>
        </r>
      </text>
    </comment>
    <comment ref="N1" authorId="0">
      <text>
        <r>
          <rPr>
            <b/>
            <sz val="9"/>
            <color indexed="81"/>
            <rFont val="Tahoma"/>
            <charset val="1"/>
          </rPr>
          <t>Itxaso Barberia:</t>
        </r>
        <r>
          <rPr>
            <sz val="9"/>
            <color indexed="81"/>
            <rFont val="Tahoma"/>
            <charset val="1"/>
          </rPr>
          <t xml:space="preserve">
La total soledad de la muerte</t>
        </r>
      </text>
    </comment>
    <comment ref="O1" authorId="0">
      <text>
        <r>
          <rPr>
            <b/>
            <sz val="9"/>
            <color indexed="81"/>
            <rFont val="Tahoma"/>
            <charset val="1"/>
          </rPr>
          <t>Itxaso Barberia:</t>
        </r>
        <r>
          <rPr>
            <sz val="9"/>
            <color indexed="81"/>
            <rFont val="Tahoma"/>
            <charset val="1"/>
          </rPr>
          <t xml:space="preserve">
La brevedad de la vida</t>
        </r>
      </text>
    </comment>
    <comment ref="P1" authorId="0">
      <text>
        <r>
          <rPr>
            <b/>
            <sz val="9"/>
            <color indexed="81"/>
            <rFont val="Tahoma"/>
            <charset val="1"/>
          </rPr>
          <t>Itxaso Barberia:</t>
        </r>
        <r>
          <rPr>
            <sz val="9"/>
            <color indexed="81"/>
            <rFont val="Tahoma"/>
            <charset val="1"/>
          </rPr>
          <t xml:space="preserve">
Todas las cosas que perderás al morir</t>
        </r>
      </text>
    </comment>
    <comment ref="Q1" authorId="0">
      <text>
        <r>
          <rPr>
            <b/>
            <sz val="9"/>
            <color indexed="81"/>
            <rFont val="Tahoma"/>
            <charset val="1"/>
          </rPr>
          <t>Itxaso Barberia:</t>
        </r>
        <r>
          <rPr>
            <sz val="9"/>
            <color indexed="81"/>
            <rFont val="Tahoma"/>
            <charset val="1"/>
          </rPr>
          <t xml:space="preserve">
Morir joven</t>
        </r>
      </text>
    </comment>
    <comment ref="R1" authorId="0">
      <text>
        <r>
          <rPr>
            <b/>
            <sz val="9"/>
            <color indexed="81"/>
            <rFont val="Tahoma"/>
            <charset val="1"/>
          </rPr>
          <t>Itxaso Barberia:</t>
        </r>
        <r>
          <rPr>
            <sz val="9"/>
            <color indexed="81"/>
            <rFont val="Tahoma"/>
            <charset val="1"/>
          </rPr>
          <t xml:space="preserve">
Cómo será el estar muerto</t>
        </r>
      </text>
    </comment>
    <comment ref="S1" authorId="0">
      <text>
        <r>
          <rPr>
            <b/>
            <sz val="9"/>
            <color indexed="81"/>
            <rFont val="Tahoma"/>
            <charset val="1"/>
          </rPr>
          <t>Itxaso Barberia:</t>
        </r>
        <r>
          <rPr>
            <sz val="9"/>
            <color indexed="81"/>
            <rFont val="Tahoma"/>
            <charset val="1"/>
          </rPr>
          <t xml:space="preserve">
No poder pensar ni experimentar nada nunca más</t>
        </r>
      </text>
    </comment>
    <comment ref="T1" authorId="0">
      <text>
        <r>
          <rPr>
            <b/>
            <sz val="9"/>
            <color indexed="81"/>
            <rFont val="Tahoma"/>
            <charset val="1"/>
          </rPr>
          <t>Itxaso Barberia:</t>
        </r>
        <r>
          <rPr>
            <sz val="9"/>
            <color indexed="81"/>
            <rFont val="Tahoma"/>
            <charset val="1"/>
          </rPr>
          <t xml:space="preserve">
No poder pensar ni experimentar nada nunca más</t>
        </r>
      </text>
    </comment>
    <comment ref="V1" authorId="1">
      <text>
        <r>
          <rPr>
            <b/>
            <sz val="9"/>
            <color indexed="81"/>
            <rFont val="Calibri"/>
            <family val="2"/>
          </rPr>
          <t>Melvyn Slater:</t>
        </r>
        <r>
          <rPr>
            <sz val="9"/>
            <color indexed="81"/>
            <rFont val="Calibri"/>
            <family val="2"/>
          </rPr>
          <t xml:space="preserve">
1 believer
2 beiever but not practicing
3 agnostic
4 atheist
5 other</t>
        </r>
      </text>
    </comment>
    <comment ref="W1" authorId="0">
      <text>
        <r>
          <rPr>
            <b/>
            <sz val="9"/>
            <color indexed="81"/>
            <rFont val="Tahoma"/>
            <charset val="1"/>
          </rPr>
          <t>Itxaso Barberia:</t>
        </r>
        <r>
          <rPr>
            <sz val="9"/>
            <color indexed="81"/>
            <rFont val="Tahoma"/>
            <charset val="1"/>
          </rPr>
          <t xml:space="preserve">
1=Creyente
0=No creyente</t>
        </r>
      </text>
    </comment>
    <comment ref="AK1" authorId="0">
      <text>
        <r>
          <rPr>
            <b/>
            <sz val="9"/>
            <color indexed="81"/>
            <rFont val="Tahoma"/>
            <charset val="1"/>
          </rPr>
          <t>Itxaso Barberia:</t>
        </r>
        <r>
          <rPr>
            <sz val="9"/>
            <color indexed="81"/>
            <rFont val="Tahoma"/>
            <charset val="1"/>
          </rPr>
          <t xml:space="preserve">
En general, estoy satisfecho conmigo mismo</t>
        </r>
      </text>
    </comment>
    <comment ref="AL1" authorId="0">
      <text>
        <r>
          <rPr>
            <b/>
            <sz val="9"/>
            <color indexed="81"/>
            <rFont val="Tahoma"/>
            <charset val="1"/>
          </rPr>
          <t>Itxaso Barberia:</t>
        </r>
        <r>
          <rPr>
            <sz val="9"/>
            <color indexed="81"/>
            <rFont val="Tahoma"/>
            <charset val="1"/>
          </rPr>
          <t xml:space="preserve">
A veces pienso que no soy bueno en nada</t>
        </r>
      </text>
    </comment>
    <comment ref="AM1" authorId="0">
      <text>
        <r>
          <rPr>
            <b/>
            <sz val="9"/>
            <color indexed="81"/>
            <rFont val="Tahoma"/>
            <charset val="1"/>
          </rPr>
          <t>Itxaso Barberia:</t>
        </r>
        <r>
          <rPr>
            <sz val="9"/>
            <color indexed="81"/>
            <rFont val="Tahoma"/>
            <charset val="1"/>
          </rPr>
          <t xml:space="preserve">
Tengo la sensación de que poseo algunas buenas cualidades</t>
        </r>
      </text>
    </comment>
    <comment ref="AN1" authorId="0">
      <text>
        <r>
          <rPr>
            <b/>
            <sz val="9"/>
            <color indexed="81"/>
            <rFont val="Tahoma"/>
            <charset val="1"/>
          </rPr>
          <t>Itxaso Barberia:</t>
        </r>
        <r>
          <rPr>
            <sz val="9"/>
            <color indexed="81"/>
            <rFont val="Tahoma"/>
            <charset val="1"/>
          </rPr>
          <t xml:space="preserve">
Soy capaz de hacer las cosas tan bien como la mayoría de las personas</t>
        </r>
      </text>
    </comment>
    <comment ref="AO1" authorId="0">
      <text>
        <r>
          <rPr>
            <b/>
            <sz val="9"/>
            <color indexed="81"/>
            <rFont val="Tahoma"/>
            <charset val="1"/>
          </rPr>
          <t>Itxaso Barberia:</t>
        </r>
        <r>
          <rPr>
            <sz val="9"/>
            <color indexed="81"/>
            <rFont val="Tahoma"/>
            <charset val="1"/>
          </rPr>
          <t xml:space="preserve">
Siento que no tengo demasiadas cosas de las que sentirme orgulloso</t>
        </r>
      </text>
    </comment>
    <comment ref="AP1" authorId="0">
      <text>
        <r>
          <rPr>
            <b/>
            <sz val="9"/>
            <color indexed="81"/>
            <rFont val="Tahoma"/>
            <charset val="1"/>
          </rPr>
          <t>Itxaso Barberia:</t>
        </r>
        <r>
          <rPr>
            <sz val="9"/>
            <color indexed="81"/>
            <rFont val="Tahoma"/>
            <charset val="1"/>
          </rPr>
          <t xml:space="preserve">
A veces me siento realmente inútil</t>
        </r>
      </text>
    </comment>
    <comment ref="AQ1" authorId="0">
      <text>
        <r>
          <rPr>
            <b/>
            <sz val="9"/>
            <color indexed="81"/>
            <rFont val="Tahoma"/>
            <charset val="1"/>
          </rPr>
          <t>Itxaso Barberia:</t>
        </r>
        <r>
          <rPr>
            <sz val="9"/>
            <color indexed="81"/>
            <rFont val="Tahoma"/>
            <charset val="1"/>
          </rPr>
          <t xml:space="preserve">
Tengo la sensación de que soy una persona de valía al menos igual que la mayoría de la gente</t>
        </r>
      </text>
    </comment>
    <comment ref="AR1" authorId="0">
      <text>
        <r>
          <rPr>
            <b/>
            <sz val="9"/>
            <color indexed="81"/>
            <rFont val="Tahoma"/>
            <charset val="1"/>
          </rPr>
          <t>Itxaso Barberia:</t>
        </r>
        <r>
          <rPr>
            <sz val="9"/>
            <color indexed="81"/>
            <rFont val="Tahoma"/>
            <charset val="1"/>
          </rPr>
          <t xml:space="preserve">
Ojalá me respetara más a mí mismo</t>
        </r>
      </text>
    </comment>
    <comment ref="AS1" authorId="0">
      <text>
        <r>
          <rPr>
            <b/>
            <sz val="9"/>
            <color indexed="81"/>
            <rFont val="Tahoma"/>
            <charset val="1"/>
          </rPr>
          <t>Itxaso Barberia:</t>
        </r>
        <r>
          <rPr>
            <sz val="9"/>
            <color indexed="81"/>
            <rFont val="Tahoma"/>
            <charset val="1"/>
          </rPr>
          <t xml:space="preserve">
En definitiva, tiendo a pensar que soy un fracasado</t>
        </r>
      </text>
    </comment>
    <comment ref="AT1" authorId="0">
      <text>
        <r>
          <rPr>
            <b/>
            <sz val="9"/>
            <color indexed="81"/>
            <rFont val="Tahoma"/>
            <charset val="1"/>
          </rPr>
          <t>Itxaso Barberia:</t>
        </r>
        <r>
          <rPr>
            <sz val="9"/>
            <color indexed="81"/>
            <rFont val="Tahoma"/>
            <charset val="1"/>
          </rPr>
          <t xml:space="preserve">
Tengo una actitud positiva hacia mí mismo</t>
        </r>
      </text>
    </comment>
  </commentList>
</comments>
</file>

<file path=xl/sharedStrings.xml><?xml version="1.0" encoding="utf-8"?>
<sst xmlns="http://schemas.openxmlformats.org/spreadsheetml/2006/main" count="49" uniqueCount="49">
  <si>
    <t>dropembodied3</t>
    <phoneticPr fontId="3" type="noConversion"/>
  </si>
  <si>
    <t>dropembodied4</t>
    <phoneticPr fontId="3" type="noConversion"/>
  </si>
  <si>
    <t>dropembodied5</t>
    <phoneticPr fontId="3" type="noConversion"/>
  </si>
  <si>
    <t>dropobe1</t>
    <phoneticPr fontId="3" type="noConversion"/>
  </si>
  <si>
    <t>dropobe2</t>
    <phoneticPr fontId="3" type="noConversion"/>
  </si>
  <si>
    <t>dropobe3</t>
    <phoneticPr fontId="3" type="noConversion"/>
  </si>
  <si>
    <t>dropobe4</t>
    <phoneticPr fontId="3" type="noConversion"/>
  </si>
  <si>
    <t>dropobe5</t>
    <phoneticPr fontId="3" type="noConversion"/>
  </si>
  <si>
    <t>meandropembodied</t>
    <phoneticPr fontId="3" type="noConversion"/>
  </si>
  <si>
    <t>meandropobe</t>
    <phoneticPr fontId="3" type="noConversion"/>
  </si>
  <si>
    <t>diffdrop</t>
    <phoneticPr fontId="3" type="noConversion"/>
  </si>
  <si>
    <t>satisfiedself</t>
    <phoneticPr fontId="3" type="noConversion"/>
  </si>
  <si>
    <t>goodfornothing</t>
    <phoneticPr fontId="3" type="noConversion"/>
  </si>
  <si>
    <t>goodqualities</t>
    <phoneticPr fontId="3" type="noConversion"/>
  </si>
  <si>
    <t>dowell</t>
    <phoneticPr fontId="3" type="noConversion"/>
  </si>
  <si>
    <t>nopride</t>
    <phoneticPr fontId="3" type="noConversion"/>
  </si>
  <si>
    <t>uselesss</t>
    <phoneticPr fontId="3" type="noConversion"/>
  </si>
  <si>
    <t>equaltoothers</t>
    <phoneticPr fontId="3" type="noConversion"/>
  </si>
  <si>
    <t>wishrespectselfmore</t>
    <phoneticPr fontId="3" type="noConversion"/>
  </si>
  <si>
    <t>loser</t>
    <phoneticPr fontId="3" type="noConversion"/>
  </si>
  <si>
    <t>selfpositive</t>
    <phoneticPr fontId="3" type="noConversion"/>
  </si>
  <si>
    <t>selfesteem</t>
    <phoneticPr fontId="3" type="noConversion"/>
  </si>
  <si>
    <t>fod</t>
    <phoneticPr fontId="3" type="noConversion"/>
  </si>
  <si>
    <t>Id</t>
  </si>
  <si>
    <t>Gender</t>
  </si>
  <si>
    <t>Age</t>
  </si>
  <si>
    <t>condition</t>
    <phoneticPr fontId="3" type="noConversion"/>
  </si>
  <si>
    <t>mybody</t>
    <phoneticPr fontId="3" type="noConversion"/>
  </si>
  <si>
    <t>otherbody</t>
    <phoneticPr fontId="3" type="noConversion"/>
  </si>
  <si>
    <t>mybodyobe</t>
    <phoneticPr fontId="3" type="noConversion"/>
  </si>
  <si>
    <t>otherbodyobe</t>
    <phoneticPr fontId="3" type="noConversion"/>
  </si>
  <si>
    <t>floatingobe</t>
    <phoneticPr fontId="3" type="noConversion"/>
  </si>
  <si>
    <t>elevatedobe</t>
    <phoneticPr fontId="3" type="noConversion"/>
  </si>
  <si>
    <t>connectionobe</t>
    <phoneticPr fontId="3" type="noConversion"/>
  </si>
  <si>
    <t>invisibleobe</t>
    <phoneticPr fontId="3" type="noConversion"/>
  </si>
  <si>
    <t>obe</t>
    <phoneticPr fontId="3" type="noConversion"/>
  </si>
  <si>
    <t>solitudefod</t>
    <phoneticPr fontId="3" type="noConversion"/>
  </si>
  <si>
    <t>lifeisbrieffod</t>
    <phoneticPr fontId="3" type="noConversion"/>
  </si>
  <si>
    <t>loseallfod</t>
    <phoneticPr fontId="3" type="noConversion"/>
  </si>
  <si>
    <t>dieyoungfod</t>
    <phoneticPr fontId="3" type="noConversion"/>
  </si>
  <si>
    <t>howitwillbefod</t>
    <phoneticPr fontId="3" type="noConversion"/>
  </si>
  <si>
    <t>candonothingfod</t>
    <phoneticPr fontId="3" type="noConversion"/>
  </si>
  <si>
    <t>dontknowfod</t>
    <phoneticPr fontId="3" type="noConversion"/>
  </si>
  <si>
    <t>religion</t>
    <phoneticPr fontId="3" type="noConversion"/>
  </si>
  <si>
    <t>religionbinary</t>
    <phoneticPr fontId="3" type="noConversion"/>
  </si>
  <si>
    <t>dropembodied1</t>
    <phoneticPr fontId="3" type="noConversion"/>
  </si>
  <si>
    <t>dropembodied2</t>
    <phoneticPr fontId="3" type="noConversion"/>
  </si>
  <si>
    <t>441b</t>
  </si>
  <si>
    <t>534c</t>
  </si>
</sst>
</file>

<file path=xl/styles.xml><?xml version="1.0" encoding="utf-8"?>
<styleSheet xmlns="http://schemas.openxmlformats.org/spreadsheetml/2006/main">
  <numFmts count="2">
    <numFmt numFmtId="164" formatCode="#,##0.000000"/>
    <numFmt numFmtId="165" formatCode="0.000000"/>
  </numFmts>
  <fonts count="6">
    <font>
      <sz val="11"/>
      <color theme="1"/>
      <name val="Calibri"/>
      <family val="2"/>
      <scheme val="minor"/>
    </font>
    <font>
      <sz val="9"/>
      <color indexed="81"/>
      <name val="Tahoma"/>
      <charset val="1"/>
    </font>
    <font>
      <b/>
      <sz val="9"/>
      <color indexed="81"/>
      <name val="Tahoma"/>
      <charset val="1"/>
    </font>
    <font>
      <sz val="8"/>
      <name val="Verdana"/>
    </font>
    <font>
      <sz val="9"/>
      <color indexed="81"/>
      <name val="Calibri"/>
      <family val="2"/>
    </font>
    <font>
      <b/>
      <sz val="9"/>
      <color indexed="81"/>
      <name val="Calibri"/>
      <family val="2"/>
    </font>
  </fonts>
  <fills count="4">
    <fill>
      <patternFill patternType="none"/>
    </fill>
    <fill>
      <patternFill patternType="gray125"/>
    </fill>
    <fill>
      <patternFill patternType="solid">
        <fgColor rgb="FF92D050"/>
        <bgColor indexed="64"/>
      </patternFill>
    </fill>
    <fill>
      <patternFill patternType="solid">
        <fgColor rgb="FFFFC000"/>
        <bgColor indexed="64"/>
      </patternFill>
    </fill>
  </fills>
  <borders count="4">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7">
    <xf numFmtId="0" fontId="0" fillId="0" borderId="0" xfId="0"/>
    <xf numFmtId="0" fontId="0" fillId="2" borderId="0" xfId="0" applyFill="1" applyBorder="1"/>
    <xf numFmtId="0" fontId="0" fillId="2" borderId="0" xfId="0" applyFill="1"/>
    <xf numFmtId="0" fontId="0" fillId="0" borderId="0" xfId="0" applyFill="1"/>
    <xf numFmtId="0" fontId="0" fillId="0" borderId="0" xfId="0" applyFill="1" applyBorder="1"/>
    <xf numFmtId="165" fontId="0" fillId="0" borderId="0" xfId="0" applyNumberFormat="1" applyFill="1"/>
    <xf numFmtId="2" fontId="0" fillId="0" borderId="0" xfId="0" applyNumberFormat="1" applyFill="1"/>
    <xf numFmtId="165" fontId="0" fillId="0" borderId="0" xfId="0" applyNumberFormat="1" applyFill="1" applyBorder="1"/>
    <xf numFmtId="164" fontId="0" fillId="0" borderId="0" xfId="0" applyNumberFormat="1" applyFill="1" applyBorder="1"/>
    <xf numFmtId="0" fontId="0" fillId="0" borderId="1" xfId="0" applyFill="1" applyBorder="1"/>
    <xf numFmtId="0" fontId="0" fillId="3" borderId="0" xfId="0" applyFill="1" applyBorder="1"/>
    <xf numFmtId="0" fontId="0" fillId="3" borderId="1" xfId="0" applyFill="1" applyBorder="1"/>
    <xf numFmtId="0" fontId="0" fillId="3" borderId="0" xfId="0" applyFill="1"/>
    <xf numFmtId="0" fontId="0" fillId="2" borderId="1" xfId="0" applyFill="1" applyBorder="1"/>
    <xf numFmtId="0" fontId="0" fillId="0" borderId="2" xfId="0" applyFill="1" applyBorder="1"/>
    <xf numFmtId="0" fontId="0" fillId="0" borderId="3" xfId="0" applyFill="1" applyBorder="1"/>
    <xf numFmtId="0" fontId="0" fillId="0" borderId="0" xfId="0" applyFill="1" applyAlignment="1">
      <alignment horizontal="right"/>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U70"/>
  <sheetViews>
    <sheetView tabSelected="1" workbookViewId="0">
      <selection activeCell="A14" sqref="A14:XFD14"/>
    </sheetView>
  </sheetViews>
  <sheetFormatPr baseColWidth="10" defaultColWidth="8.33203125" defaultRowHeight="14"/>
  <cols>
    <col min="1" max="3" width="8.33203125" style="3"/>
    <col min="4" max="4" width="8.33203125" style="2"/>
    <col min="5" max="13" width="8.33203125" style="12"/>
    <col min="14" max="20" width="8.33203125" style="3"/>
    <col min="21" max="21" width="8.33203125" style="12"/>
    <col min="22" max="33" width="8.33203125" style="3"/>
    <col min="34" max="36" width="8.33203125" style="12"/>
    <col min="37" max="16384" width="8.33203125" style="3"/>
  </cols>
  <sheetData>
    <row r="1" spans="1:47" s="9" customFormat="1">
      <c r="A1" s="9" t="s">
        <v>23</v>
      </c>
      <c r="B1" s="9" t="s">
        <v>24</v>
      </c>
      <c r="C1" s="9" t="s">
        <v>25</v>
      </c>
      <c r="D1" s="13" t="s">
        <v>26</v>
      </c>
      <c r="E1" s="11" t="s">
        <v>27</v>
      </c>
      <c r="F1" s="11" t="s">
        <v>28</v>
      </c>
      <c r="G1" s="11" t="s">
        <v>29</v>
      </c>
      <c r="H1" s="11" t="s">
        <v>30</v>
      </c>
      <c r="I1" s="11" t="s">
        <v>31</v>
      </c>
      <c r="J1" s="11" t="s">
        <v>32</v>
      </c>
      <c r="K1" s="11" t="s">
        <v>33</v>
      </c>
      <c r="L1" s="11" t="s">
        <v>34</v>
      </c>
      <c r="M1" s="11" t="s">
        <v>35</v>
      </c>
      <c r="N1" s="9" t="s">
        <v>36</v>
      </c>
      <c r="O1" s="9" t="s">
        <v>37</v>
      </c>
      <c r="P1" s="9" t="s">
        <v>38</v>
      </c>
      <c r="Q1" s="9" t="s">
        <v>39</v>
      </c>
      <c r="R1" s="9" t="s">
        <v>40</v>
      </c>
      <c r="S1" s="9" t="s">
        <v>41</v>
      </c>
      <c r="T1" s="9" t="s">
        <v>42</v>
      </c>
      <c r="U1" s="11" t="s">
        <v>22</v>
      </c>
      <c r="V1" s="9" t="s">
        <v>43</v>
      </c>
      <c r="W1" s="9" t="s">
        <v>44</v>
      </c>
      <c r="X1" s="9" t="s">
        <v>45</v>
      </c>
      <c r="Y1" s="9" t="s">
        <v>46</v>
      </c>
      <c r="Z1" s="9" t="s">
        <v>0</v>
      </c>
      <c r="AA1" s="9" t="s">
        <v>1</v>
      </c>
      <c r="AB1" s="9" t="s">
        <v>2</v>
      </c>
      <c r="AC1" s="9" t="s">
        <v>3</v>
      </c>
      <c r="AD1" s="9" t="s">
        <v>4</v>
      </c>
      <c r="AE1" s="9" t="s">
        <v>5</v>
      </c>
      <c r="AF1" s="9" t="s">
        <v>6</v>
      </c>
      <c r="AG1" s="9" t="s">
        <v>7</v>
      </c>
      <c r="AH1" s="11" t="s">
        <v>8</v>
      </c>
      <c r="AI1" s="11" t="s">
        <v>9</v>
      </c>
      <c r="AJ1" s="11" t="s">
        <v>10</v>
      </c>
      <c r="AK1" s="9" t="s">
        <v>11</v>
      </c>
      <c r="AL1" s="9" t="s">
        <v>12</v>
      </c>
      <c r="AM1" s="9" t="s">
        <v>13</v>
      </c>
      <c r="AN1" s="9" t="s">
        <v>14</v>
      </c>
      <c r="AO1" s="9" t="s">
        <v>15</v>
      </c>
      <c r="AP1" s="9" t="s">
        <v>16</v>
      </c>
      <c r="AQ1" s="9" t="s">
        <v>17</v>
      </c>
      <c r="AR1" s="9" t="s">
        <v>18</v>
      </c>
      <c r="AS1" s="9" t="s">
        <v>19</v>
      </c>
      <c r="AT1" s="9" t="s">
        <v>20</v>
      </c>
      <c r="AU1" s="9" t="s">
        <v>21</v>
      </c>
    </row>
    <row r="2" spans="1:47" s="4" customFormat="1">
      <c r="A2" s="4">
        <v>421</v>
      </c>
      <c r="B2" s="4">
        <v>2</v>
      </c>
      <c r="C2" s="4">
        <v>19</v>
      </c>
      <c r="D2" s="1">
        <v>1</v>
      </c>
      <c r="E2" s="10">
        <v>3</v>
      </c>
      <c r="F2" s="10">
        <v>5</v>
      </c>
      <c r="G2" s="10">
        <v>4</v>
      </c>
      <c r="H2" s="10">
        <v>5</v>
      </c>
      <c r="I2" s="10">
        <v>7</v>
      </c>
      <c r="J2" s="10">
        <v>7</v>
      </c>
      <c r="K2" s="10">
        <v>7</v>
      </c>
      <c r="L2" s="10">
        <v>5</v>
      </c>
      <c r="M2" s="10">
        <v>4</v>
      </c>
      <c r="N2" s="4">
        <v>5</v>
      </c>
      <c r="O2" s="4">
        <v>4</v>
      </c>
      <c r="P2" s="4">
        <v>3</v>
      </c>
      <c r="Q2" s="4">
        <v>5</v>
      </c>
      <c r="R2" s="4">
        <v>4</v>
      </c>
      <c r="S2" s="4">
        <v>4</v>
      </c>
      <c r="T2" s="4">
        <v>1</v>
      </c>
      <c r="U2" s="10">
        <f t="shared" ref="U2:U11" si="0">SUM(N2:T2)</f>
        <v>26</v>
      </c>
      <c r="V2" s="4">
        <v>4</v>
      </c>
      <c r="W2" s="4">
        <v>0</v>
      </c>
      <c r="X2" s="4">
        <v>0.83990500000000001</v>
      </c>
      <c r="Y2" s="4">
        <v>0.62707500000000005</v>
      </c>
      <c r="Z2" s="4">
        <v>0.62646500000000005</v>
      </c>
      <c r="AA2" s="4">
        <v>0.66668700000000003</v>
      </c>
      <c r="AB2" s="4">
        <v>0.586731</v>
      </c>
      <c r="AC2" s="4">
        <v>1.4530639999999999</v>
      </c>
      <c r="AD2" s="4">
        <v>1.1608890000000001</v>
      </c>
      <c r="AE2" s="4">
        <v>0.89337200000000005</v>
      </c>
      <c r="AF2" s="4">
        <v>0.71972700000000001</v>
      </c>
      <c r="AG2" s="4">
        <v>0.83978299999999995</v>
      </c>
      <c r="AH2" s="10">
        <f t="shared" ref="AH2:AH11" si="1">AVERAGE(X2:AB2)</f>
        <v>0.66937259999999998</v>
      </c>
      <c r="AI2" s="10">
        <f t="shared" ref="AI2:AI11" si="2">AVERAGE(AC2:AG2)</f>
        <v>1.0133669999999999</v>
      </c>
      <c r="AJ2" s="10">
        <f t="shared" ref="AJ2:AJ11" si="3">AI2-AH2</f>
        <v>0.34399439999999992</v>
      </c>
      <c r="AK2" s="4">
        <v>3</v>
      </c>
      <c r="AL2" s="4">
        <v>2</v>
      </c>
      <c r="AM2" s="4">
        <v>4</v>
      </c>
      <c r="AN2" s="4">
        <v>3</v>
      </c>
      <c r="AO2" s="4">
        <v>1</v>
      </c>
      <c r="AP2" s="4">
        <v>1</v>
      </c>
      <c r="AQ2" s="4">
        <v>4</v>
      </c>
      <c r="AR2" s="4">
        <v>1</v>
      </c>
      <c r="AS2" s="4">
        <v>1</v>
      </c>
      <c r="AT2" s="4">
        <v>3</v>
      </c>
      <c r="AU2" s="4">
        <v>36</v>
      </c>
    </row>
    <row r="3" spans="1:47" s="4" customFormat="1">
      <c r="A3" s="4">
        <v>422</v>
      </c>
      <c r="B3" s="4">
        <v>2</v>
      </c>
      <c r="C3" s="4">
        <v>19</v>
      </c>
      <c r="D3" s="1">
        <v>1</v>
      </c>
      <c r="E3" s="10">
        <v>7</v>
      </c>
      <c r="F3" s="10">
        <v>1</v>
      </c>
      <c r="G3" s="10">
        <v>7</v>
      </c>
      <c r="H3" s="10">
        <v>1</v>
      </c>
      <c r="I3" s="10">
        <v>6</v>
      </c>
      <c r="J3" s="10">
        <v>7</v>
      </c>
      <c r="K3" s="10">
        <v>7</v>
      </c>
      <c r="L3" s="10">
        <v>5</v>
      </c>
      <c r="M3" s="10">
        <v>7</v>
      </c>
      <c r="N3" s="4">
        <v>4</v>
      </c>
      <c r="O3" s="4">
        <v>5</v>
      </c>
      <c r="P3" s="4">
        <v>5</v>
      </c>
      <c r="Q3" s="4">
        <v>5</v>
      </c>
      <c r="R3" s="4">
        <v>5</v>
      </c>
      <c r="S3" s="4">
        <v>5</v>
      </c>
      <c r="T3" s="4">
        <v>4</v>
      </c>
      <c r="U3" s="10">
        <f t="shared" si="0"/>
        <v>33</v>
      </c>
      <c r="V3" s="4">
        <v>4</v>
      </c>
      <c r="W3" s="4">
        <v>0</v>
      </c>
      <c r="X3" s="4">
        <v>0.98663299999999998</v>
      </c>
      <c r="Y3" s="4">
        <v>0.22680700000000001</v>
      </c>
      <c r="Z3" s="4">
        <v>0.43987999999999999</v>
      </c>
      <c r="AA3" s="4">
        <v>0.41314699999999999</v>
      </c>
      <c r="AB3" s="4">
        <v>0.34692400000000001</v>
      </c>
      <c r="AC3" s="4">
        <v>0.89337200000000005</v>
      </c>
      <c r="AD3" s="4">
        <v>0.71997100000000003</v>
      </c>
      <c r="AE3" s="4">
        <v>0.45336900000000002</v>
      </c>
      <c r="AF3" s="4">
        <v>0.56018100000000004</v>
      </c>
      <c r="AG3" s="4">
        <v>0.63989300000000005</v>
      </c>
      <c r="AH3" s="10">
        <f t="shared" si="1"/>
        <v>0.48267820000000006</v>
      </c>
      <c r="AI3" s="10">
        <f t="shared" si="2"/>
        <v>0.65335719999999997</v>
      </c>
      <c r="AJ3" s="10">
        <f t="shared" si="3"/>
        <v>0.17067899999999991</v>
      </c>
      <c r="AK3" s="4">
        <v>3</v>
      </c>
      <c r="AL3" s="4">
        <v>2</v>
      </c>
      <c r="AM3" s="4">
        <v>4</v>
      </c>
      <c r="AN3" s="4">
        <v>4</v>
      </c>
      <c r="AO3" s="4">
        <v>1</v>
      </c>
      <c r="AP3" s="4">
        <v>2</v>
      </c>
      <c r="AQ3" s="4">
        <v>4</v>
      </c>
      <c r="AR3" s="4">
        <v>3</v>
      </c>
      <c r="AS3" s="4">
        <v>1</v>
      </c>
      <c r="AT3" s="4">
        <v>3</v>
      </c>
      <c r="AU3" s="4">
        <v>34</v>
      </c>
    </row>
    <row r="4" spans="1:47" s="4" customFormat="1">
      <c r="A4" s="4">
        <v>423</v>
      </c>
      <c r="B4" s="4">
        <v>2</v>
      </c>
      <c r="C4" s="4">
        <v>20</v>
      </c>
      <c r="D4" s="1">
        <v>1</v>
      </c>
      <c r="E4" s="10">
        <v>7</v>
      </c>
      <c r="F4" s="10">
        <v>1</v>
      </c>
      <c r="G4" s="10">
        <v>5</v>
      </c>
      <c r="H4" s="10">
        <v>3</v>
      </c>
      <c r="I4" s="10">
        <v>7</v>
      </c>
      <c r="J4" s="10">
        <v>7</v>
      </c>
      <c r="K4" s="10">
        <v>5</v>
      </c>
      <c r="L4" s="10">
        <v>7</v>
      </c>
      <c r="M4" s="10">
        <v>6</v>
      </c>
      <c r="N4" s="4">
        <v>1</v>
      </c>
      <c r="O4" s="4">
        <v>3</v>
      </c>
      <c r="P4" s="4">
        <v>3</v>
      </c>
      <c r="Q4" s="4">
        <v>2</v>
      </c>
      <c r="R4" s="4">
        <v>2</v>
      </c>
      <c r="S4" s="4">
        <v>4</v>
      </c>
      <c r="T4" s="4">
        <v>4</v>
      </c>
      <c r="U4" s="10">
        <f t="shared" si="0"/>
        <v>19</v>
      </c>
      <c r="V4" s="4">
        <v>4</v>
      </c>
      <c r="W4" s="4">
        <v>0</v>
      </c>
      <c r="X4" s="4">
        <v>0.83966099999999999</v>
      </c>
      <c r="Y4" s="4">
        <v>1.0667720000000001</v>
      </c>
      <c r="Z4" s="4">
        <v>1.0664670000000001</v>
      </c>
      <c r="AA4" s="4">
        <v>0.95965599999999995</v>
      </c>
      <c r="AB4" s="4">
        <v>1.3863529999999999</v>
      </c>
      <c r="AC4" s="4">
        <v>1.4666140000000001</v>
      </c>
      <c r="AD4" s="4">
        <v>1.066711</v>
      </c>
      <c r="AE4" s="4">
        <v>1.2398070000000001</v>
      </c>
      <c r="AF4" s="4">
        <v>1.1866460000000001</v>
      </c>
      <c r="AG4" s="4">
        <v>0.89349400000000001</v>
      </c>
      <c r="AH4" s="10">
        <f t="shared" si="1"/>
        <v>1.0637817999999999</v>
      </c>
      <c r="AI4" s="10">
        <f t="shared" si="2"/>
        <v>1.1706544000000001</v>
      </c>
      <c r="AJ4" s="10">
        <f t="shared" si="3"/>
        <v>0.10687260000000021</v>
      </c>
      <c r="AK4" s="4">
        <v>3</v>
      </c>
      <c r="AL4" s="4">
        <v>2</v>
      </c>
      <c r="AM4" s="4">
        <v>3</v>
      </c>
      <c r="AN4" s="4">
        <v>3</v>
      </c>
      <c r="AO4" s="4">
        <v>2</v>
      </c>
      <c r="AP4" s="4">
        <v>2</v>
      </c>
      <c r="AQ4" s="4">
        <v>2</v>
      </c>
      <c r="AR4" s="4">
        <v>2</v>
      </c>
      <c r="AS4" s="4">
        <v>2</v>
      </c>
      <c r="AT4" s="4">
        <v>3</v>
      </c>
      <c r="AU4" s="4">
        <v>29</v>
      </c>
    </row>
    <row r="5" spans="1:47" s="4" customFormat="1">
      <c r="A5" s="4">
        <v>424</v>
      </c>
      <c r="B5" s="4">
        <v>2</v>
      </c>
      <c r="C5" s="4">
        <v>18</v>
      </c>
      <c r="D5" s="1">
        <v>1</v>
      </c>
      <c r="E5" s="10">
        <v>6</v>
      </c>
      <c r="F5" s="10">
        <v>1</v>
      </c>
      <c r="G5" s="10">
        <v>1</v>
      </c>
      <c r="H5" s="10">
        <v>6</v>
      </c>
      <c r="I5" s="10">
        <v>5</v>
      </c>
      <c r="J5" s="10">
        <v>6</v>
      </c>
      <c r="K5" s="10">
        <v>5</v>
      </c>
      <c r="L5" s="10">
        <v>5</v>
      </c>
      <c r="M5" s="10">
        <v>3</v>
      </c>
      <c r="N5" s="4">
        <v>2</v>
      </c>
      <c r="O5" s="4">
        <v>2</v>
      </c>
      <c r="P5" s="4">
        <v>3</v>
      </c>
      <c r="Q5" s="4">
        <v>3</v>
      </c>
      <c r="R5" s="4">
        <v>4</v>
      </c>
      <c r="S5" s="4">
        <v>2</v>
      </c>
      <c r="T5" s="4">
        <v>1</v>
      </c>
      <c r="U5" s="10">
        <f t="shared" si="0"/>
        <v>17</v>
      </c>
      <c r="V5" s="4">
        <v>2</v>
      </c>
      <c r="W5" s="4">
        <v>1</v>
      </c>
      <c r="X5" s="4">
        <v>1.146606</v>
      </c>
      <c r="Y5" s="4">
        <v>0.69354300000000002</v>
      </c>
      <c r="Z5" s="4">
        <v>0.852966</v>
      </c>
      <c r="AA5" s="4">
        <v>1.0665279999999999</v>
      </c>
      <c r="AB5" s="4">
        <v>0.90625</v>
      </c>
      <c r="AC5" s="4">
        <v>1.7864990000000001</v>
      </c>
      <c r="AD5" s="4">
        <v>1.37323</v>
      </c>
      <c r="AE5" s="4">
        <v>1.466553</v>
      </c>
      <c r="AF5" s="4">
        <v>1.4134519999999999</v>
      </c>
      <c r="AG5" s="4">
        <v>1.653381</v>
      </c>
      <c r="AH5" s="10">
        <f t="shared" si="1"/>
        <v>0.93317860000000008</v>
      </c>
      <c r="AI5" s="10">
        <f t="shared" si="2"/>
        <v>1.5386229999999999</v>
      </c>
      <c r="AJ5" s="10">
        <f t="shared" si="3"/>
        <v>0.60544439999999977</v>
      </c>
      <c r="AK5" s="4">
        <v>3</v>
      </c>
      <c r="AL5" s="4">
        <v>2</v>
      </c>
      <c r="AM5" s="4">
        <v>3</v>
      </c>
      <c r="AN5" s="4">
        <v>3</v>
      </c>
      <c r="AO5" s="4">
        <v>2</v>
      </c>
      <c r="AP5" s="4">
        <v>2</v>
      </c>
      <c r="AQ5" s="4">
        <v>4</v>
      </c>
      <c r="AR5" s="4">
        <v>2</v>
      </c>
      <c r="AS5" s="4">
        <v>2</v>
      </c>
      <c r="AT5" s="4">
        <v>3</v>
      </c>
      <c r="AU5" s="4">
        <v>31</v>
      </c>
    </row>
    <row r="6" spans="1:47" s="4" customFormat="1">
      <c r="A6" s="4">
        <v>425</v>
      </c>
      <c r="B6" s="4">
        <v>2</v>
      </c>
      <c r="C6" s="4">
        <v>23</v>
      </c>
      <c r="D6" s="1">
        <v>1</v>
      </c>
      <c r="E6" s="10">
        <v>5</v>
      </c>
      <c r="F6" s="10">
        <v>2</v>
      </c>
      <c r="G6" s="10">
        <v>4</v>
      </c>
      <c r="H6" s="10">
        <v>4</v>
      </c>
      <c r="I6" s="10">
        <v>7</v>
      </c>
      <c r="J6" s="10">
        <v>7</v>
      </c>
      <c r="K6" s="10">
        <v>5</v>
      </c>
      <c r="L6" s="10">
        <v>6</v>
      </c>
      <c r="M6" s="10">
        <v>6</v>
      </c>
      <c r="N6" s="4">
        <v>4</v>
      </c>
      <c r="O6" s="4">
        <v>3</v>
      </c>
      <c r="P6" s="4">
        <v>4</v>
      </c>
      <c r="Q6" s="4">
        <v>5</v>
      </c>
      <c r="R6" s="4">
        <v>5</v>
      </c>
      <c r="S6" s="4">
        <v>5</v>
      </c>
      <c r="T6" s="4">
        <v>4</v>
      </c>
      <c r="U6" s="10">
        <f t="shared" si="0"/>
        <v>30</v>
      </c>
      <c r="V6" s="4">
        <v>5</v>
      </c>
      <c r="W6" s="4">
        <v>1</v>
      </c>
      <c r="X6" s="4">
        <v>0.75994899999999999</v>
      </c>
      <c r="Y6" s="4">
        <v>0.66662600000000005</v>
      </c>
      <c r="Z6" s="4">
        <v>0.74670400000000003</v>
      </c>
      <c r="AA6" s="4">
        <v>0.75994899999999999</v>
      </c>
      <c r="AB6" s="4">
        <v>0.71991000000000005</v>
      </c>
      <c r="AC6" s="4">
        <v>0.75988800000000001</v>
      </c>
      <c r="AD6" s="4">
        <v>0.76000999999999996</v>
      </c>
      <c r="AE6" s="4">
        <v>0.70666499999999999</v>
      </c>
      <c r="AF6" s="4">
        <v>0.70666499999999999</v>
      </c>
      <c r="AG6" s="4">
        <v>0.79998800000000003</v>
      </c>
      <c r="AH6" s="10">
        <f t="shared" si="1"/>
        <v>0.73062759999999993</v>
      </c>
      <c r="AI6" s="10">
        <f t="shared" si="2"/>
        <v>0.74664320000000006</v>
      </c>
      <c r="AJ6" s="10">
        <f t="shared" si="3"/>
        <v>1.601560000000013E-2</v>
      </c>
      <c r="AK6" s="4">
        <v>3</v>
      </c>
      <c r="AL6" s="4">
        <v>2</v>
      </c>
      <c r="AM6" s="4">
        <v>4</v>
      </c>
      <c r="AN6" s="4">
        <v>3</v>
      </c>
      <c r="AO6" s="4">
        <v>1</v>
      </c>
      <c r="AP6" s="4">
        <v>1</v>
      </c>
      <c r="AQ6" s="4">
        <v>3</v>
      </c>
      <c r="AR6" s="4">
        <v>1</v>
      </c>
      <c r="AS6" s="4">
        <v>1</v>
      </c>
      <c r="AT6" s="4">
        <v>3</v>
      </c>
      <c r="AU6" s="4">
        <v>35</v>
      </c>
    </row>
    <row r="7" spans="1:47" s="4" customFormat="1">
      <c r="A7" s="4">
        <v>426</v>
      </c>
      <c r="B7" s="4">
        <v>2</v>
      </c>
      <c r="C7" s="4">
        <v>20</v>
      </c>
      <c r="D7" s="1">
        <v>1</v>
      </c>
      <c r="E7" s="10">
        <v>6</v>
      </c>
      <c r="F7" s="10">
        <v>3</v>
      </c>
      <c r="G7" s="10">
        <v>6</v>
      </c>
      <c r="H7" s="10">
        <v>5</v>
      </c>
      <c r="I7" s="10">
        <v>6</v>
      </c>
      <c r="J7" s="10">
        <v>7</v>
      </c>
      <c r="K7" s="10">
        <v>5</v>
      </c>
      <c r="L7" s="10">
        <v>3</v>
      </c>
      <c r="M7" s="10">
        <v>4</v>
      </c>
      <c r="N7" s="4">
        <v>4</v>
      </c>
      <c r="O7" s="4">
        <v>3</v>
      </c>
      <c r="P7" s="4">
        <v>3</v>
      </c>
      <c r="Q7" s="4">
        <v>4</v>
      </c>
      <c r="R7" s="4">
        <v>5</v>
      </c>
      <c r="S7" s="4">
        <v>5</v>
      </c>
      <c r="T7" s="4">
        <v>2</v>
      </c>
      <c r="U7" s="10">
        <f t="shared" si="0"/>
        <v>26</v>
      </c>
      <c r="V7" s="4">
        <v>2</v>
      </c>
      <c r="W7" s="4">
        <v>1</v>
      </c>
      <c r="X7" s="4">
        <v>0.62670899999999996</v>
      </c>
      <c r="Y7" s="4">
        <v>0.47979699999999997</v>
      </c>
      <c r="Z7" s="4">
        <v>0.453461</v>
      </c>
      <c r="AA7" s="4">
        <v>0.49356100000000003</v>
      </c>
      <c r="AB7" s="4">
        <v>0.53332500000000005</v>
      </c>
      <c r="AC7" s="4">
        <v>0.66674800000000001</v>
      </c>
      <c r="AD7" s="4">
        <v>0.53338600000000003</v>
      </c>
      <c r="AE7" s="4">
        <v>0.49316399999999999</v>
      </c>
      <c r="AF7" s="4">
        <v>0.48059099999999999</v>
      </c>
      <c r="AG7" s="4">
        <v>0.479431</v>
      </c>
      <c r="AH7" s="10">
        <f t="shared" si="1"/>
        <v>0.51737060000000001</v>
      </c>
      <c r="AI7" s="10">
        <f t="shared" si="2"/>
        <v>0.53066400000000002</v>
      </c>
      <c r="AJ7" s="10">
        <f t="shared" si="3"/>
        <v>1.3293400000000011E-2</v>
      </c>
      <c r="AK7" s="4">
        <v>3</v>
      </c>
      <c r="AL7" s="4">
        <v>1</v>
      </c>
      <c r="AM7" s="4">
        <v>3</v>
      </c>
      <c r="AN7" s="4">
        <v>3</v>
      </c>
      <c r="AO7" s="4">
        <v>1</v>
      </c>
      <c r="AP7" s="4">
        <v>1</v>
      </c>
      <c r="AQ7" s="4">
        <v>3</v>
      </c>
      <c r="AR7" s="4">
        <v>2</v>
      </c>
      <c r="AS7" s="4">
        <v>1</v>
      </c>
      <c r="AT7" s="4">
        <v>4</v>
      </c>
      <c r="AU7" s="4">
        <v>35</v>
      </c>
    </row>
    <row r="8" spans="1:47" s="4" customFormat="1">
      <c r="A8" s="4">
        <v>427</v>
      </c>
      <c r="B8" s="4">
        <v>2</v>
      </c>
      <c r="C8" s="4">
        <v>19</v>
      </c>
      <c r="D8" s="1">
        <v>1</v>
      </c>
      <c r="E8" s="10">
        <v>6</v>
      </c>
      <c r="F8" s="10">
        <v>5</v>
      </c>
      <c r="G8" s="10">
        <v>5</v>
      </c>
      <c r="H8" s="10">
        <v>6</v>
      </c>
      <c r="I8" s="10">
        <v>6</v>
      </c>
      <c r="J8" s="10">
        <v>7</v>
      </c>
      <c r="K8" s="10">
        <v>6</v>
      </c>
      <c r="L8" s="10">
        <v>7</v>
      </c>
      <c r="M8" s="10">
        <v>7</v>
      </c>
      <c r="N8" s="4">
        <v>2</v>
      </c>
      <c r="O8" s="4">
        <v>4</v>
      </c>
      <c r="P8" s="4">
        <v>3</v>
      </c>
      <c r="Q8" s="4">
        <v>5</v>
      </c>
      <c r="R8" s="4">
        <v>1</v>
      </c>
      <c r="S8" s="4">
        <v>4</v>
      </c>
      <c r="T8" s="4">
        <v>2</v>
      </c>
      <c r="U8" s="10">
        <f t="shared" si="0"/>
        <v>21</v>
      </c>
      <c r="V8" s="4">
        <v>4</v>
      </c>
      <c r="W8" s="4">
        <v>0</v>
      </c>
      <c r="X8" s="4">
        <v>1.7732540000000001</v>
      </c>
      <c r="Y8" s="7">
        <v>2</v>
      </c>
      <c r="Z8" s="4">
        <v>2.0935060000000001</v>
      </c>
      <c r="AA8" s="4">
        <v>2.0265499999999999</v>
      </c>
      <c r="AB8" s="4">
        <v>1.4666140000000001</v>
      </c>
      <c r="AC8" s="4">
        <v>1.5999760000000001</v>
      </c>
      <c r="AD8" s="4">
        <v>1.4265749999999999</v>
      </c>
      <c r="AE8" s="4">
        <v>1.6392819999999999</v>
      </c>
      <c r="AF8" s="4">
        <v>1.9599610000000001</v>
      </c>
      <c r="AG8" s="4">
        <v>1.679932</v>
      </c>
      <c r="AH8" s="10">
        <f t="shared" si="1"/>
        <v>1.8719847999999999</v>
      </c>
      <c r="AI8" s="10">
        <f t="shared" si="2"/>
        <v>1.6611452</v>
      </c>
      <c r="AJ8" s="10">
        <f t="shared" si="3"/>
        <v>-0.2108395999999999</v>
      </c>
    </row>
    <row r="9" spans="1:47" s="4" customFormat="1">
      <c r="A9" s="4">
        <v>429</v>
      </c>
      <c r="B9" s="4">
        <v>2</v>
      </c>
      <c r="C9" s="4">
        <v>18</v>
      </c>
      <c r="D9" s="1">
        <v>1</v>
      </c>
      <c r="E9" s="10">
        <v>6</v>
      </c>
      <c r="F9" s="10">
        <v>3</v>
      </c>
      <c r="G9" s="10">
        <v>2</v>
      </c>
      <c r="H9" s="10">
        <v>6</v>
      </c>
      <c r="I9" s="10">
        <v>7</v>
      </c>
      <c r="J9" s="10">
        <v>7</v>
      </c>
      <c r="K9" s="10">
        <v>7</v>
      </c>
      <c r="L9" s="10">
        <v>5</v>
      </c>
      <c r="M9" s="10">
        <v>7</v>
      </c>
      <c r="N9" s="4">
        <v>2</v>
      </c>
      <c r="O9" s="4">
        <v>1</v>
      </c>
      <c r="P9" s="4">
        <v>4</v>
      </c>
      <c r="Q9" s="4">
        <v>3</v>
      </c>
      <c r="R9" s="4">
        <v>4</v>
      </c>
      <c r="S9" s="4">
        <v>4</v>
      </c>
      <c r="T9" s="4">
        <v>1</v>
      </c>
      <c r="U9" s="10">
        <f t="shared" si="0"/>
        <v>19</v>
      </c>
      <c r="V9" s="4">
        <v>4</v>
      </c>
      <c r="W9" s="4">
        <v>0</v>
      </c>
      <c r="X9" s="4">
        <v>0.413269</v>
      </c>
      <c r="Y9" s="4">
        <v>0.53320299999999998</v>
      </c>
      <c r="Z9" s="4">
        <v>0.36016900000000002</v>
      </c>
      <c r="AA9" s="4">
        <v>0.39996300000000001</v>
      </c>
      <c r="AB9" s="4">
        <v>0.47998099999999999</v>
      </c>
      <c r="AC9" s="4">
        <v>0.66674800000000001</v>
      </c>
      <c r="AD9" s="4">
        <v>0.79998800000000003</v>
      </c>
      <c r="AE9" s="4">
        <v>0.62628200000000001</v>
      </c>
      <c r="AF9" s="4">
        <v>0.58648699999999998</v>
      </c>
      <c r="AG9" s="4">
        <v>0.39996300000000001</v>
      </c>
      <c r="AH9" s="10">
        <f t="shared" si="1"/>
        <v>0.43731700000000001</v>
      </c>
      <c r="AI9" s="10">
        <f t="shared" si="2"/>
        <v>0.61589359999999993</v>
      </c>
      <c r="AJ9" s="10">
        <f t="shared" si="3"/>
        <v>0.17857659999999992</v>
      </c>
      <c r="AK9" s="4">
        <v>4</v>
      </c>
      <c r="AL9" s="4">
        <v>1</v>
      </c>
      <c r="AM9" s="4">
        <v>3</v>
      </c>
      <c r="AN9" s="4">
        <v>3</v>
      </c>
      <c r="AO9" s="4">
        <v>1</v>
      </c>
      <c r="AP9" s="4">
        <v>1</v>
      </c>
      <c r="AQ9" s="4">
        <v>4</v>
      </c>
      <c r="AR9" s="4">
        <v>2</v>
      </c>
      <c r="AS9" s="4">
        <v>1</v>
      </c>
      <c r="AT9" s="4">
        <v>4</v>
      </c>
      <c r="AU9" s="4">
        <v>37</v>
      </c>
    </row>
    <row r="10" spans="1:47" s="4" customFormat="1">
      <c r="A10" s="4">
        <v>430</v>
      </c>
      <c r="B10" s="4">
        <v>2</v>
      </c>
      <c r="C10" s="4">
        <v>19</v>
      </c>
      <c r="D10" s="1">
        <v>1</v>
      </c>
      <c r="E10" s="10">
        <v>5</v>
      </c>
      <c r="F10" s="10">
        <v>2</v>
      </c>
      <c r="G10" s="10">
        <v>4</v>
      </c>
      <c r="H10" s="10">
        <v>2</v>
      </c>
      <c r="I10" s="10">
        <v>6</v>
      </c>
      <c r="J10" s="10">
        <v>7</v>
      </c>
      <c r="K10" s="10">
        <v>4</v>
      </c>
      <c r="L10" s="10">
        <v>6</v>
      </c>
      <c r="M10" s="10">
        <v>5</v>
      </c>
      <c r="N10" s="4">
        <v>4</v>
      </c>
      <c r="O10" s="4">
        <v>5</v>
      </c>
      <c r="P10" s="4">
        <v>5</v>
      </c>
      <c r="Q10" s="4">
        <v>3</v>
      </c>
      <c r="R10" s="4">
        <v>4</v>
      </c>
      <c r="S10" s="4">
        <v>5</v>
      </c>
      <c r="T10" s="4">
        <v>5</v>
      </c>
      <c r="U10" s="10">
        <f t="shared" si="0"/>
        <v>31</v>
      </c>
      <c r="V10" s="4">
        <v>2</v>
      </c>
      <c r="W10" s="4">
        <v>1</v>
      </c>
      <c r="X10" s="4">
        <v>0.61328099999999997</v>
      </c>
      <c r="Y10" s="4">
        <v>0.29339599999999999</v>
      </c>
      <c r="Z10" s="4">
        <v>0.30670199999999997</v>
      </c>
      <c r="AA10" s="4">
        <v>0.72021500000000005</v>
      </c>
      <c r="AB10" s="4">
        <v>0.58679199999999998</v>
      </c>
      <c r="AC10" s="4">
        <v>0.26666299999999998</v>
      </c>
      <c r="AD10" s="4">
        <v>0.29327399999999998</v>
      </c>
      <c r="AE10" s="4">
        <v>0.53332500000000005</v>
      </c>
      <c r="AF10" s="4">
        <v>0.31970199999999999</v>
      </c>
      <c r="AG10" s="4">
        <v>0.49310300000000001</v>
      </c>
      <c r="AH10" s="10">
        <f t="shared" si="1"/>
        <v>0.5040772</v>
      </c>
      <c r="AI10" s="10">
        <f t="shared" si="2"/>
        <v>0.38121339999999998</v>
      </c>
      <c r="AJ10" s="10">
        <f t="shared" si="3"/>
        <v>-0.12286380000000002</v>
      </c>
      <c r="AK10" s="4">
        <v>3</v>
      </c>
      <c r="AL10" s="4">
        <v>2</v>
      </c>
      <c r="AM10" s="4">
        <v>3</v>
      </c>
      <c r="AN10" s="4">
        <v>4</v>
      </c>
      <c r="AO10" s="4">
        <v>2</v>
      </c>
      <c r="AP10" s="4">
        <v>1</v>
      </c>
      <c r="AQ10" s="4">
        <v>3</v>
      </c>
      <c r="AR10" s="4">
        <v>2</v>
      </c>
      <c r="AS10" s="4">
        <v>1</v>
      </c>
      <c r="AT10" s="4">
        <v>3</v>
      </c>
      <c r="AU10" s="4">
        <v>33</v>
      </c>
    </row>
    <row r="11" spans="1:47" s="4" customFormat="1">
      <c r="A11" s="4">
        <v>431</v>
      </c>
      <c r="B11" s="4">
        <v>2</v>
      </c>
      <c r="C11" s="4">
        <v>18</v>
      </c>
      <c r="D11" s="1">
        <v>1</v>
      </c>
      <c r="E11" s="10">
        <v>5</v>
      </c>
      <c r="F11" s="10">
        <v>4</v>
      </c>
      <c r="G11" s="10">
        <v>2</v>
      </c>
      <c r="H11" s="10">
        <v>4</v>
      </c>
      <c r="I11" s="10">
        <v>5</v>
      </c>
      <c r="J11" s="10">
        <v>6</v>
      </c>
      <c r="K11" s="10">
        <v>4</v>
      </c>
      <c r="L11" s="10">
        <v>6</v>
      </c>
      <c r="M11" s="10">
        <v>4</v>
      </c>
      <c r="N11" s="4">
        <v>4</v>
      </c>
      <c r="O11" s="4">
        <v>5</v>
      </c>
      <c r="P11" s="4">
        <v>4</v>
      </c>
      <c r="Q11" s="4">
        <v>2</v>
      </c>
      <c r="R11" s="4">
        <v>4</v>
      </c>
      <c r="S11" s="4">
        <v>5</v>
      </c>
      <c r="T11" s="4">
        <v>2</v>
      </c>
      <c r="U11" s="10">
        <f t="shared" si="0"/>
        <v>26</v>
      </c>
      <c r="V11" s="4">
        <v>4</v>
      </c>
      <c r="W11" s="4">
        <v>0</v>
      </c>
      <c r="X11" s="4">
        <v>0.55987600000000004</v>
      </c>
      <c r="Y11" s="4">
        <v>0.5867</v>
      </c>
      <c r="Z11" s="4">
        <v>0.66656499999999996</v>
      </c>
      <c r="AA11" s="4">
        <v>0.71991000000000005</v>
      </c>
      <c r="AB11" s="4">
        <v>0.70675699999999997</v>
      </c>
      <c r="AC11" s="4">
        <v>0.93335000000000001</v>
      </c>
      <c r="AD11" s="4">
        <v>0.87994399999999995</v>
      </c>
      <c r="AE11" s="4">
        <v>1.3865970000000001</v>
      </c>
      <c r="AF11" s="4">
        <v>1.6533199999999999</v>
      </c>
      <c r="AG11" s="4">
        <v>1.6132200000000001</v>
      </c>
      <c r="AH11" s="10">
        <f t="shared" si="1"/>
        <v>0.64796160000000003</v>
      </c>
      <c r="AI11" s="10">
        <f t="shared" si="2"/>
        <v>1.2932862000000001</v>
      </c>
      <c r="AJ11" s="10">
        <f t="shared" si="3"/>
        <v>0.64532460000000003</v>
      </c>
      <c r="AK11" s="4">
        <v>3</v>
      </c>
      <c r="AL11" s="4">
        <v>1</v>
      </c>
      <c r="AM11" s="4">
        <v>4</v>
      </c>
      <c r="AN11" s="4">
        <v>4</v>
      </c>
      <c r="AO11" s="4">
        <v>1</v>
      </c>
      <c r="AP11" s="4">
        <v>3</v>
      </c>
      <c r="AQ11" s="4">
        <v>4</v>
      </c>
      <c r="AR11" s="4">
        <v>2</v>
      </c>
      <c r="AS11" s="4">
        <v>1</v>
      </c>
      <c r="AT11" s="4">
        <v>4</v>
      </c>
      <c r="AU11" s="4">
        <v>36</v>
      </c>
    </row>
    <row r="12" spans="1:47" s="4" customFormat="1">
      <c r="A12" s="3">
        <v>435</v>
      </c>
      <c r="B12" s="4">
        <v>2</v>
      </c>
      <c r="C12" s="3">
        <v>24</v>
      </c>
      <c r="D12" s="1">
        <v>1</v>
      </c>
      <c r="E12" s="12">
        <v>6</v>
      </c>
      <c r="F12" s="12">
        <v>2</v>
      </c>
      <c r="G12" s="12">
        <v>1</v>
      </c>
      <c r="H12" s="12">
        <v>2</v>
      </c>
      <c r="I12" s="12">
        <v>6</v>
      </c>
      <c r="J12" s="12">
        <v>7</v>
      </c>
      <c r="K12" s="12">
        <v>2</v>
      </c>
      <c r="L12" s="12">
        <v>6</v>
      </c>
      <c r="M12" s="12">
        <v>7</v>
      </c>
      <c r="N12" s="3">
        <v>4</v>
      </c>
      <c r="O12" s="3">
        <v>3</v>
      </c>
      <c r="P12" s="3">
        <v>2</v>
      </c>
      <c r="Q12" s="3">
        <v>3</v>
      </c>
      <c r="R12" s="3">
        <v>2</v>
      </c>
      <c r="S12" s="3">
        <v>1</v>
      </c>
      <c r="T12" s="3">
        <v>1</v>
      </c>
      <c r="U12" s="12">
        <v>16</v>
      </c>
      <c r="V12" s="3">
        <v>4</v>
      </c>
      <c r="W12" s="4">
        <v>0</v>
      </c>
      <c r="X12" s="3">
        <v>1.1734009999999999</v>
      </c>
      <c r="Y12" s="3">
        <v>1.413208</v>
      </c>
      <c r="Z12" s="3">
        <v>0.70672599999999997</v>
      </c>
      <c r="AA12" s="3">
        <v>0.89361599999999997</v>
      </c>
      <c r="AB12" s="3">
        <v>0.97363299999999997</v>
      </c>
      <c r="AC12" s="3">
        <v>1.173279</v>
      </c>
      <c r="AD12" s="3">
        <v>0.72009299999999998</v>
      </c>
      <c r="AE12" s="3">
        <v>1.6933590000000001</v>
      </c>
      <c r="AF12" s="3">
        <v>1.5465089999999999</v>
      </c>
      <c r="AG12" s="3">
        <v>1.706726</v>
      </c>
      <c r="AH12" s="10">
        <f t="shared" ref="AH12:AH29" si="4">AVERAGE(X12:AB12)</f>
        <v>1.0321168000000001</v>
      </c>
      <c r="AI12" s="10">
        <f t="shared" ref="AI12:AI29" si="5">AVERAGE(AC12:AG12)</f>
        <v>1.3679931999999999</v>
      </c>
      <c r="AJ12" s="10">
        <f t="shared" ref="AJ12:AJ29" si="6">AI12-AH12</f>
        <v>0.33587639999999985</v>
      </c>
      <c r="AK12" s="4">
        <v>3</v>
      </c>
      <c r="AL12" s="3">
        <v>1</v>
      </c>
      <c r="AM12" s="3">
        <v>4</v>
      </c>
      <c r="AN12" s="3">
        <v>3</v>
      </c>
      <c r="AO12" s="3">
        <v>1</v>
      </c>
      <c r="AP12" s="3">
        <v>1</v>
      </c>
      <c r="AQ12" s="3">
        <v>4</v>
      </c>
      <c r="AR12" s="3">
        <v>2</v>
      </c>
      <c r="AS12" s="3">
        <v>1</v>
      </c>
      <c r="AT12" s="3">
        <v>3</v>
      </c>
      <c r="AU12" s="4">
        <v>36</v>
      </c>
    </row>
    <row r="13" spans="1:47" s="4" customFormat="1">
      <c r="A13" s="3">
        <v>436</v>
      </c>
      <c r="B13" s="4">
        <v>2</v>
      </c>
      <c r="C13" s="3">
        <v>20</v>
      </c>
      <c r="D13" s="1">
        <v>1</v>
      </c>
      <c r="E13" s="12">
        <v>4</v>
      </c>
      <c r="F13" s="12">
        <v>2</v>
      </c>
      <c r="G13" s="12">
        <v>3</v>
      </c>
      <c r="H13" s="12">
        <v>6</v>
      </c>
      <c r="I13" s="12">
        <v>6</v>
      </c>
      <c r="J13" s="12">
        <v>7</v>
      </c>
      <c r="K13" s="12">
        <v>4</v>
      </c>
      <c r="L13" s="12">
        <v>5</v>
      </c>
      <c r="M13" s="12">
        <v>6</v>
      </c>
      <c r="N13" s="3">
        <v>2</v>
      </c>
      <c r="O13" s="3">
        <v>2</v>
      </c>
      <c r="P13" s="3">
        <v>1</v>
      </c>
      <c r="Q13" s="3">
        <v>1</v>
      </c>
      <c r="R13" s="3">
        <v>3</v>
      </c>
      <c r="S13" s="3">
        <v>3</v>
      </c>
      <c r="T13" s="3">
        <v>1</v>
      </c>
      <c r="U13" s="12">
        <v>13</v>
      </c>
      <c r="V13" s="3">
        <v>3</v>
      </c>
      <c r="W13" s="4">
        <v>0</v>
      </c>
      <c r="X13" s="3">
        <v>1.066711</v>
      </c>
      <c r="Y13" s="3">
        <v>0.74658199999999997</v>
      </c>
      <c r="Z13" s="3">
        <v>0.82672100000000004</v>
      </c>
      <c r="AA13" s="3">
        <v>1.1065670000000001</v>
      </c>
      <c r="AB13" s="3">
        <v>1.1735230000000001</v>
      </c>
      <c r="AC13" s="3">
        <v>1.0666500000000001</v>
      </c>
      <c r="AD13" s="3">
        <v>1.0666500000000001</v>
      </c>
      <c r="AE13" s="3">
        <v>1.693481</v>
      </c>
      <c r="AF13" s="3">
        <v>1.119812</v>
      </c>
      <c r="AG13" s="3">
        <v>1.1196900000000001</v>
      </c>
      <c r="AH13" s="10">
        <f t="shared" si="4"/>
        <v>0.98402080000000003</v>
      </c>
      <c r="AI13" s="10">
        <f t="shared" si="5"/>
        <v>1.2132566</v>
      </c>
      <c r="AJ13" s="10">
        <f t="shared" si="6"/>
        <v>0.22923579999999999</v>
      </c>
      <c r="AK13" s="4">
        <v>1</v>
      </c>
      <c r="AL13" s="3">
        <v>4</v>
      </c>
      <c r="AM13" s="3">
        <v>2</v>
      </c>
      <c r="AN13" s="3">
        <v>2</v>
      </c>
      <c r="AO13" s="3">
        <v>3</v>
      </c>
      <c r="AP13" s="3">
        <v>4</v>
      </c>
      <c r="AQ13" s="3">
        <v>2</v>
      </c>
      <c r="AR13" s="3">
        <v>3</v>
      </c>
      <c r="AS13" s="3">
        <v>3</v>
      </c>
      <c r="AT13" s="3">
        <v>2</v>
      </c>
      <c r="AU13" s="4">
        <v>17</v>
      </c>
    </row>
    <row r="14" spans="1:47" s="4" customFormat="1">
      <c r="A14" s="3">
        <v>437</v>
      </c>
      <c r="B14" s="4">
        <v>2</v>
      </c>
      <c r="C14" s="3">
        <v>23</v>
      </c>
      <c r="D14" s="1">
        <v>1</v>
      </c>
      <c r="E14" s="12">
        <v>7</v>
      </c>
      <c r="F14" s="12">
        <v>1</v>
      </c>
      <c r="G14" s="12">
        <v>5</v>
      </c>
      <c r="H14" s="12">
        <v>1</v>
      </c>
      <c r="I14" s="12">
        <v>7</v>
      </c>
      <c r="J14" s="12">
        <v>7</v>
      </c>
      <c r="K14" s="12">
        <v>7</v>
      </c>
      <c r="L14" s="12">
        <v>7</v>
      </c>
      <c r="M14" s="12">
        <v>7</v>
      </c>
      <c r="N14" s="3">
        <v>1</v>
      </c>
      <c r="O14" s="3">
        <v>3</v>
      </c>
      <c r="P14" s="3">
        <v>1</v>
      </c>
      <c r="Q14" s="3">
        <v>4</v>
      </c>
      <c r="R14" s="3">
        <v>2</v>
      </c>
      <c r="S14" s="3">
        <v>2</v>
      </c>
      <c r="T14" s="3">
        <v>1</v>
      </c>
      <c r="U14" s="12">
        <v>14</v>
      </c>
      <c r="V14" s="3">
        <v>1</v>
      </c>
      <c r="W14" s="4">
        <v>1</v>
      </c>
      <c r="X14" s="3">
        <v>0.82684299999999999</v>
      </c>
      <c r="Y14" s="3">
        <v>0.84021000000000001</v>
      </c>
      <c r="Z14" s="3">
        <v>0.84002699999999997</v>
      </c>
      <c r="AA14" s="3">
        <v>0.79998800000000003</v>
      </c>
      <c r="AB14" s="3">
        <v>0.946411</v>
      </c>
      <c r="AC14" s="3">
        <v>0.85327200000000003</v>
      </c>
      <c r="AD14" s="3">
        <v>1.0666500000000001</v>
      </c>
      <c r="AE14" s="3">
        <v>1.0263059999999999</v>
      </c>
      <c r="AF14" s="3">
        <v>1.026672</v>
      </c>
      <c r="AG14" s="3">
        <v>1.0134890000000001</v>
      </c>
      <c r="AH14" s="10">
        <f t="shared" si="4"/>
        <v>0.85069580000000011</v>
      </c>
      <c r="AI14" s="10">
        <f t="shared" si="5"/>
        <v>0.99727779999999999</v>
      </c>
      <c r="AJ14" s="10">
        <f t="shared" si="6"/>
        <v>0.14658199999999988</v>
      </c>
      <c r="AK14" s="4">
        <v>4</v>
      </c>
      <c r="AL14" s="3">
        <v>1</v>
      </c>
      <c r="AM14" s="3">
        <v>3</v>
      </c>
      <c r="AN14" s="3">
        <v>4</v>
      </c>
      <c r="AO14" s="3">
        <v>1</v>
      </c>
      <c r="AP14" s="3">
        <v>1</v>
      </c>
      <c r="AQ14" s="3">
        <v>4</v>
      </c>
      <c r="AR14" s="3">
        <v>1</v>
      </c>
      <c r="AS14" s="3">
        <v>1</v>
      </c>
      <c r="AT14" s="3">
        <v>4</v>
      </c>
      <c r="AU14" s="4">
        <v>39</v>
      </c>
    </row>
    <row r="15" spans="1:47" s="4" customFormat="1">
      <c r="A15" s="3">
        <v>438</v>
      </c>
      <c r="B15" s="4">
        <v>2</v>
      </c>
      <c r="C15" s="3">
        <v>19</v>
      </c>
      <c r="D15" s="1">
        <v>1</v>
      </c>
      <c r="E15" s="12">
        <v>3</v>
      </c>
      <c r="F15" s="12">
        <v>7</v>
      </c>
      <c r="G15" s="12">
        <v>6</v>
      </c>
      <c r="H15" s="12">
        <v>2</v>
      </c>
      <c r="I15" s="12">
        <v>7</v>
      </c>
      <c r="J15" s="12">
        <v>7</v>
      </c>
      <c r="K15" s="12">
        <v>7</v>
      </c>
      <c r="L15" s="12">
        <v>5</v>
      </c>
      <c r="M15" s="12">
        <v>4</v>
      </c>
      <c r="N15" s="3">
        <v>5</v>
      </c>
      <c r="O15" s="3">
        <v>4</v>
      </c>
      <c r="P15" s="3">
        <v>5</v>
      </c>
      <c r="Q15" s="3">
        <v>5</v>
      </c>
      <c r="R15" s="3">
        <v>3</v>
      </c>
      <c r="S15" s="3">
        <v>5</v>
      </c>
      <c r="T15" s="3">
        <v>3</v>
      </c>
      <c r="U15" s="12">
        <v>30</v>
      </c>
      <c r="V15" s="3">
        <v>2</v>
      </c>
      <c r="W15" s="4">
        <v>1</v>
      </c>
      <c r="X15" s="3">
        <v>1.546875</v>
      </c>
      <c r="Y15" s="3">
        <v>1.0129999999999999</v>
      </c>
      <c r="Z15" s="3">
        <v>0.986572</v>
      </c>
      <c r="AA15" s="3">
        <v>0.93328900000000004</v>
      </c>
      <c r="AB15" s="3">
        <v>0.986572</v>
      </c>
      <c r="AC15" s="3">
        <v>0.79992700000000005</v>
      </c>
      <c r="AD15" s="3">
        <v>0.76019300000000001</v>
      </c>
      <c r="AE15" s="3">
        <v>0.87994399999999995</v>
      </c>
      <c r="AF15" s="3">
        <v>1.1068119999999999</v>
      </c>
      <c r="AG15" s="3">
        <v>1.013306</v>
      </c>
      <c r="AH15" s="10">
        <f t="shared" si="4"/>
        <v>1.0932615999999999</v>
      </c>
      <c r="AI15" s="10">
        <f t="shared" si="5"/>
        <v>0.91203640000000008</v>
      </c>
      <c r="AJ15" s="10">
        <f t="shared" si="6"/>
        <v>-0.18122519999999986</v>
      </c>
      <c r="AK15" s="4">
        <v>4</v>
      </c>
      <c r="AL15" s="3">
        <v>2</v>
      </c>
      <c r="AM15" s="3">
        <v>3</v>
      </c>
      <c r="AN15" s="3">
        <v>4</v>
      </c>
      <c r="AO15" s="3">
        <v>2</v>
      </c>
      <c r="AP15" s="3">
        <v>2</v>
      </c>
      <c r="AQ15" s="3">
        <v>3</v>
      </c>
      <c r="AR15" s="3">
        <v>1</v>
      </c>
      <c r="AS15" s="3">
        <v>1</v>
      </c>
      <c r="AT15" s="3">
        <v>4</v>
      </c>
      <c r="AU15" s="4">
        <v>35</v>
      </c>
    </row>
    <row r="16" spans="1:47" s="4" customFormat="1">
      <c r="A16" s="3">
        <v>439</v>
      </c>
      <c r="B16" s="4">
        <v>2</v>
      </c>
      <c r="C16" s="3">
        <v>23</v>
      </c>
      <c r="D16" s="1">
        <v>1</v>
      </c>
      <c r="E16" s="12">
        <v>6</v>
      </c>
      <c r="F16" s="12">
        <v>3</v>
      </c>
      <c r="G16" s="12">
        <v>3</v>
      </c>
      <c r="H16" s="12">
        <v>6</v>
      </c>
      <c r="I16" s="12">
        <v>6</v>
      </c>
      <c r="J16" s="12">
        <v>7</v>
      </c>
      <c r="K16" s="12">
        <v>5</v>
      </c>
      <c r="L16" s="12">
        <v>6</v>
      </c>
      <c r="M16" s="12">
        <v>7</v>
      </c>
      <c r="N16" s="3">
        <v>1</v>
      </c>
      <c r="O16" s="3">
        <v>2</v>
      </c>
      <c r="P16" s="3">
        <v>1</v>
      </c>
      <c r="Q16" s="3">
        <v>4</v>
      </c>
      <c r="R16" s="3">
        <v>1</v>
      </c>
      <c r="S16" s="3">
        <v>5</v>
      </c>
      <c r="T16" s="3">
        <v>5</v>
      </c>
      <c r="U16" s="12">
        <v>19</v>
      </c>
      <c r="V16" s="3">
        <v>4</v>
      </c>
      <c r="W16" s="4">
        <v>0</v>
      </c>
      <c r="X16" s="3">
        <v>0.79998800000000003</v>
      </c>
      <c r="Y16" s="3">
        <v>0.93328900000000004</v>
      </c>
      <c r="Z16" s="3">
        <v>0.66662600000000005</v>
      </c>
      <c r="AA16" s="3">
        <v>0.49365199999999998</v>
      </c>
      <c r="AB16" s="3">
        <v>0.77313200000000004</v>
      </c>
      <c r="AC16" s="3">
        <v>1.8402099999999999</v>
      </c>
      <c r="AD16" s="3">
        <v>1.5599369999999999</v>
      </c>
      <c r="AE16" s="3">
        <v>1.0799559999999999</v>
      </c>
      <c r="AF16" s="3">
        <v>1.0266109999999999</v>
      </c>
      <c r="AG16" s="3">
        <v>1.2531129999999999</v>
      </c>
      <c r="AH16" s="10">
        <f t="shared" si="4"/>
        <v>0.73333740000000003</v>
      </c>
      <c r="AI16" s="10">
        <f t="shared" si="5"/>
        <v>1.3519653999999999</v>
      </c>
      <c r="AJ16" s="10">
        <f t="shared" si="6"/>
        <v>0.61862799999999984</v>
      </c>
      <c r="AK16" s="4">
        <v>3</v>
      </c>
      <c r="AL16" s="3">
        <v>2</v>
      </c>
      <c r="AM16" s="3">
        <v>3</v>
      </c>
      <c r="AN16" s="3">
        <v>3</v>
      </c>
      <c r="AO16" s="3">
        <v>2</v>
      </c>
      <c r="AP16" s="3">
        <v>3</v>
      </c>
      <c r="AQ16" s="3">
        <v>3</v>
      </c>
      <c r="AR16" s="3">
        <v>3</v>
      </c>
      <c r="AS16" s="3">
        <v>3</v>
      </c>
      <c r="AT16" s="3">
        <v>3</v>
      </c>
      <c r="AU16" s="4">
        <v>27</v>
      </c>
    </row>
    <row r="17" spans="1:47">
      <c r="A17" s="16" t="s">
        <v>47</v>
      </c>
      <c r="B17" s="4">
        <v>2</v>
      </c>
      <c r="C17" s="3">
        <v>20</v>
      </c>
      <c r="D17" s="1">
        <v>1</v>
      </c>
      <c r="E17" s="12">
        <v>5</v>
      </c>
      <c r="F17" s="12">
        <v>3</v>
      </c>
      <c r="G17" s="12">
        <v>2</v>
      </c>
      <c r="H17" s="12">
        <v>6</v>
      </c>
      <c r="I17" s="12">
        <v>7</v>
      </c>
      <c r="J17" s="12">
        <v>6</v>
      </c>
      <c r="K17" s="12">
        <v>3</v>
      </c>
      <c r="L17" s="12">
        <v>3</v>
      </c>
      <c r="M17" s="12">
        <v>7</v>
      </c>
      <c r="N17" s="3">
        <v>4</v>
      </c>
      <c r="O17" s="3">
        <v>5</v>
      </c>
      <c r="P17" s="3">
        <v>5</v>
      </c>
      <c r="Q17" s="3">
        <v>5</v>
      </c>
      <c r="R17" s="3">
        <v>2</v>
      </c>
      <c r="S17" s="3">
        <v>3</v>
      </c>
      <c r="T17" s="3">
        <v>2</v>
      </c>
      <c r="U17" s="12">
        <v>26</v>
      </c>
      <c r="V17" s="3">
        <v>4</v>
      </c>
      <c r="W17" s="4">
        <v>0</v>
      </c>
      <c r="X17" s="3">
        <v>0.88018799999999997</v>
      </c>
      <c r="Y17" s="3">
        <v>0.75979600000000003</v>
      </c>
      <c r="Z17" s="3">
        <v>1.026794</v>
      </c>
      <c r="AA17" s="3">
        <v>0.84002699999999997</v>
      </c>
      <c r="AB17" s="3">
        <v>0.94665500000000002</v>
      </c>
      <c r="AC17" s="3">
        <v>0.98663299999999998</v>
      </c>
      <c r="AD17" s="3">
        <v>0.90649400000000002</v>
      </c>
      <c r="AE17" s="3">
        <v>0.93328900000000004</v>
      </c>
      <c r="AF17" s="3">
        <v>1.0666500000000001</v>
      </c>
      <c r="AG17" s="3">
        <v>1.3865970000000001</v>
      </c>
      <c r="AH17" s="10">
        <f t="shared" si="4"/>
        <v>0.89069199999999993</v>
      </c>
      <c r="AI17" s="10">
        <f t="shared" si="5"/>
        <v>1.0559326</v>
      </c>
      <c r="AJ17" s="10">
        <f t="shared" si="6"/>
        <v>0.16524060000000007</v>
      </c>
      <c r="AK17" s="4">
        <v>3</v>
      </c>
      <c r="AL17" s="3">
        <v>2</v>
      </c>
      <c r="AM17" s="3">
        <v>3</v>
      </c>
      <c r="AN17" s="3">
        <v>3</v>
      </c>
      <c r="AO17" s="3">
        <v>2</v>
      </c>
      <c r="AP17" s="3">
        <v>1</v>
      </c>
      <c r="AQ17" s="3">
        <v>3</v>
      </c>
      <c r="AR17" s="3">
        <v>1</v>
      </c>
      <c r="AS17" s="3">
        <v>1</v>
      </c>
      <c r="AT17" s="3">
        <v>3</v>
      </c>
      <c r="AU17" s="15">
        <v>33</v>
      </c>
    </row>
    <row r="18" spans="1:47" s="4" customFormat="1">
      <c r="A18" s="4">
        <v>520</v>
      </c>
      <c r="B18" s="4">
        <v>2</v>
      </c>
      <c r="C18" s="4">
        <v>20</v>
      </c>
      <c r="D18" s="1">
        <v>2</v>
      </c>
      <c r="E18" s="10">
        <v>7</v>
      </c>
      <c r="F18" s="10">
        <v>1</v>
      </c>
      <c r="G18" s="10">
        <v>1</v>
      </c>
      <c r="H18" s="10">
        <v>7</v>
      </c>
      <c r="I18" s="10">
        <v>7</v>
      </c>
      <c r="J18" s="10">
        <v>7</v>
      </c>
      <c r="K18" s="10">
        <v>1</v>
      </c>
      <c r="L18" s="10">
        <v>7</v>
      </c>
      <c r="M18" s="10">
        <v>7</v>
      </c>
      <c r="N18" s="4">
        <v>4</v>
      </c>
      <c r="O18" s="4">
        <v>4</v>
      </c>
      <c r="P18" s="4">
        <v>2</v>
      </c>
      <c r="Q18" s="4">
        <v>5</v>
      </c>
      <c r="R18" s="4">
        <v>3</v>
      </c>
      <c r="S18" s="4">
        <v>4</v>
      </c>
      <c r="T18" s="4">
        <v>5</v>
      </c>
      <c r="U18" s="10">
        <f t="shared" ref="U18:U29" si="7">SUM(N18:T18)</f>
        <v>27</v>
      </c>
      <c r="V18" s="4">
        <v>4</v>
      </c>
      <c r="W18" s="4">
        <v>0</v>
      </c>
      <c r="X18" s="4">
        <v>0.76022299999999998</v>
      </c>
      <c r="Y18" s="4">
        <v>0.62664799999999998</v>
      </c>
      <c r="Z18" s="4">
        <v>0.640015</v>
      </c>
      <c r="AA18" s="4">
        <v>0.80004900000000001</v>
      </c>
      <c r="AB18" s="4">
        <v>0.72003200000000001</v>
      </c>
      <c r="AC18" s="4">
        <v>1.333191</v>
      </c>
      <c r="AD18" s="4">
        <v>1.5465089999999999</v>
      </c>
      <c r="AE18" s="4">
        <v>1.8665769999999999</v>
      </c>
      <c r="AF18" s="4">
        <v>1.160034</v>
      </c>
      <c r="AG18" s="4">
        <v>1.7598879999999999</v>
      </c>
      <c r="AH18" s="10">
        <f t="shared" si="4"/>
        <v>0.70939340000000006</v>
      </c>
      <c r="AI18" s="10">
        <f t="shared" si="5"/>
        <v>1.5332397999999998</v>
      </c>
      <c r="AJ18" s="10">
        <f t="shared" si="6"/>
        <v>0.82384639999999976</v>
      </c>
      <c r="AK18" s="4">
        <v>4</v>
      </c>
      <c r="AL18" s="4">
        <v>2</v>
      </c>
      <c r="AM18" s="4">
        <v>3</v>
      </c>
      <c r="AN18" s="4">
        <v>3</v>
      </c>
      <c r="AO18" s="4">
        <v>1</v>
      </c>
      <c r="AP18" s="4">
        <v>2</v>
      </c>
      <c r="AQ18" s="4">
        <v>4</v>
      </c>
      <c r="AR18" s="4">
        <v>1</v>
      </c>
      <c r="AS18" s="4">
        <v>1</v>
      </c>
      <c r="AT18" s="4">
        <v>3</v>
      </c>
      <c r="AU18" s="4">
        <v>35</v>
      </c>
    </row>
    <row r="19" spans="1:47" s="4" customFormat="1">
      <c r="A19" s="4">
        <v>521</v>
      </c>
      <c r="B19" s="4">
        <v>2</v>
      </c>
      <c r="C19" s="4">
        <v>20</v>
      </c>
      <c r="D19" s="1">
        <v>2</v>
      </c>
      <c r="E19" s="10">
        <v>6</v>
      </c>
      <c r="F19" s="10">
        <v>3</v>
      </c>
      <c r="G19" s="10">
        <v>2</v>
      </c>
      <c r="H19" s="10">
        <v>7</v>
      </c>
      <c r="I19" s="10">
        <v>7</v>
      </c>
      <c r="J19" s="10">
        <v>7</v>
      </c>
      <c r="K19" s="10">
        <v>2</v>
      </c>
      <c r="L19" s="10">
        <v>7</v>
      </c>
      <c r="M19" s="10">
        <v>7</v>
      </c>
      <c r="N19" s="4">
        <v>3</v>
      </c>
      <c r="O19" s="4">
        <v>4</v>
      </c>
      <c r="P19" s="4">
        <v>4</v>
      </c>
      <c r="Q19" s="4">
        <v>5</v>
      </c>
      <c r="R19" s="4">
        <v>3</v>
      </c>
      <c r="S19" s="4">
        <v>2</v>
      </c>
      <c r="T19" s="4">
        <v>1</v>
      </c>
      <c r="U19" s="10">
        <f t="shared" si="7"/>
        <v>22</v>
      </c>
      <c r="V19" s="4">
        <v>2</v>
      </c>
      <c r="W19" s="4">
        <v>1</v>
      </c>
      <c r="X19" s="4">
        <v>1.5199579999999999</v>
      </c>
      <c r="Y19" s="4">
        <v>1.9731449999999999</v>
      </c>
      <c r="Z19" s="4">
        <v>1.199829</v>
      </c>
      <c r="AA19" s="4">
        <v>1.547058</v>
      </c>
      <c r="AB19" s="4">
        <v>1.733276</v>
      </c>
      <c r="AC19" s="4">
        <v>2.1332399999999998</v>
      </c>
      <c r="AD19" s="4">
        <v>1.893494</v>
      </c>
      <c r="AE19" s="4">
        <v>2.54657</v>
      </c>
      <c r="AF19" s="4">
        <v>2.1602169999999998</v>
      </c>
      <c r="AG19" s="4">
        <v>2.1331790000000002</v>
      </c>
      <c r="AH19" s="10">
        <f t="shared" si="4"/>
        <v>1.5946532</v>
      </c>
      <c r="AI19" s="10">
        <f t="shared" si="5"/>
        <v>2.17334</v>
      </c>
      <c r="AJ19" s="10">
        <f t="shared" si="6"/>
        <v>0.57868680000000006</v>
      </c>
      <c r="AK19" s="4">
        <v>3</v>
      </c>
      <c r="AL19" s="4">
        <v>2</v>
      </c>
      <c r="AM19" s="4">
        <v>3</v>
      </c>
      <c r="AN19" s="4">
        <v>3</v>
      </c>
      <c r="AO19" s="4">
        <v>2</v>
      </c>
      <c r="AP19" s="4">
        <v>2</v>
      </c>
      <c r="AQ19" s="4">
        <v>2</v>
      </c>
      <c r="AR19" s="4">
        <v>2</v>
      </c>
      <c r="AS19" s="4">
        <v>2</v>
      </c>
      <c r="AT19" s="4">
        <v>3</v>
      </c>
      <c r="AU19" s="4">
        <v>29</v>
      </c>
    </row>
    <row r="20" spans="1:47" s="4" customFormat="1">
      <c r="A20" s="4">
        <v>522</v>
      </c>
      <c r="B20" s="4">
        <v>2</v>
      </c>
      <c r="C20" s="4">
        <v>21</v>
      </c>
      <c r="D20" s="1">
        <v>2</v>
      </c>
      <c r="E20" s="10">
        <v>6</v>
      </c>
      <c r="F20" s="10">
        <v>1</v>
      </c>
      <c r="G20" s="10">
        <v>6</v>
      </c>
      <c r="H20" s="10">
        <v>1</v>
      </c>
      <c r="I20" s="10">
        <v>2</v>
      </c>
      <c r="J20" s="10">
        <v>6</v>
      </c>
      <c r="K20" s="10">
        <v>5</v>
      </c>
      <c r="L20" s="10">
        <v>2</v>
      </c>
      <c r="M20" s="10">
        <v>6</v>
      </c>
      <c r="N20" s="4">
        <v>1</v>
      </c>
      <c r="O20" s="4">
        <v>2</v>
      </c>
      <c r="P20" s="4">
        <v>2</v>
      </c>
      <c r="Q20" s="4">
        <v>1</v>
      </c>
      <c r="R20" s="4">
        <v>4</v>
      </c>
      <c r="S20" s="4">
        <v>3</v>
      </c>
      <c r="T20" s="4">
        <v>5</v>
      </c>
      <c r="U20" s="10">
        <f t="shared" si="7"/>
        <v>18</v>
      </c>
      <c r="V20" s="4">
        <v>4</v>
      </c>
      <c r="W20" s="4">
        <v>0</v>
      </c>
      <c r="X20" s="4">
        <v>1.466675</v>
      </c>
      <c r="Y20" s="4">
        <v>0.85333300000000001</v>
      </c>
      <c r="Z20" s="4">
        <v>0.75994899999999999</v>
      </c>
      <c r="AA20" s="4">
        <v>0.78686500000000004</v>
      </c>
      <c r="AB20" s="4">
        <v>0.82659899999999997</v>
      </c>
      <c r="AC20" s="4">
        <v>0.87982199999999999</v>
      </c>
      <c r="AD20" s="4">
        <v>0.74664299999999995</v>
      </c>
      <c r="AE20" s="4">
        <v>0.74646000000000001</v>
      </c>
      <c r="AF20" s="4">
        <v>0.89337200000000005</v>
      </c>
      <c r="AG20" s="4">
        <v>0.79992700000000005</v>
      </c>
      <c r="AH20" s="10">
        <f t="shared" si="4"/>
        <v>0.93868420000000019</v>
      </c>
      <c r="AI20" s="10">
        <f t="shared" si="5"/>
        <v>0.81324479999999999</v>
      </c>
      <c r="AJ20" s="10">
        <f t="shared" si="6"/>
        <v>-0.1254394000000002</v>
      </c>
      <c r="AK20" s="4">
        <v>4</v>
      </c>
      <c r="AL20" s="4">
        <v>2</v>
      </c>
      <c r="AM20" s="4">
        <v>3</v>
      </c>
      <c r="AN20" s="4">
        <v>3</v>
      </c>
      <c r="AO20" s="4">
        <v>1</v>
      </c>
      <c r="AP20" s="4">
        <v>2</v>
      </c>
      <c r="AQ20" s="4">
        <v>3</v>
      </c>
      <c r="AR20" s="4">
        <v>2</v>
      </c>
      <c r="AS20" s="4">
        <v>1</v>
      </c>
      <c r="AT20" s="4">
        <v>3</v>
      </c>
      <c r="AU20" s="4">
        <v>33</v>
      </c>
    </row>
    <row r="21" spans="1:47" s="4" customFormat="1">
      <c r="A21" s="4">
        <v>523</v>
      </c>
      <c r="B21" s="4">
        <v>2</v>
      </c>
      <c r="C21" s="4">
        <v>20</v>
      </c>
      <c r="D21" s="1">
        <v>2</v>
      </c>
      <c r="E21" s="10">
        <v>6</v>
      </c>
      <c r="F21" s="10">
        <v>2</v>
      </c>
      <c r="G21" s="10">
        <v>6</v>
      </c>
      <c r="H21" s="10">
        <v>3</v>
      </c>
      <c r="I21" s="10">
        <v>7</v>
      </c>
      <c r="J21" s="10">
        <v>7</v>
      </c>
      <c r="K21" s="10">
        <v>6</v>
      </c>
      <c r="L21" s="10">
        <v>6</v>
      </c>
      <c r="M21" s="10">
        <v>6</v>
      </c>
      <c r="N21" s="4">
        <v>2</v>
      </c>
      <c r="O21" s="4">
        <v>3</v>
      </c>
      <c r="P21" s="4">
        <v>3</v>
      </c>
      <c r="Q21" s="4">
        <v>4</v>
      </c>
      <c r="R21" s="4">
        <v>5</v>
      </c>
      <c r="S21" s="4">
        <v>2</v>
      </c>
      <c r="T21" s="4">
        <v>5</v>
      </c>
      <c r="U21" s="10">
        <f>SUM(N21:T21)</f>
        <v>24</v>
      </c>
      <c r="V21" s="4">
        <v>3</v>
      </c>
      <c r="W21" s="4">
        <v>0</v>
      </c>
      <c r="X21" s="4">
        <v>0.62670899999999996</v>
      </c>
      <c r="Y21" s="4">
        <v>0.78649899999999995</v>
      </c>
      <c r="Z21" s="4">
        <v>0.66662600000000005</v>
      </c>
      <c r="AA21" s="4">
        <v>0.85308799999999996</v>
      </c>
      <c r="AB21" s="4">
        <v>0.72009299999999998</v>
      </c>
      <c r="AC21" s="4">
        <v>1.3066409999999999</v>
      </c>
      <c r="AD21" s="4">
        <v>1.1062620000000001</v>
      </c>
      <c r="AE21" s="4">
        <v>1.1468510000000001</v>
      </c>
      <c r="AF21" s="4">
        <v>1.012939</v>
      </c>
      <c r="AG21" s="4">
        <v>1.4666140000000001</v>
      </c>
      <c r="AH21" s="10">
        <f t="shared" si="4"/>
        <v>0.730603</v>
      </c>
      <c r="AI21" s="10">
        <f t="shared" si="5"/>
        <v>1.2078614000000001</v>
      </c>
      <c r="AJ21" s="10">
        <f t="shared" si="6"/>
        <v>0.47725840000000008</v>
      </c>
      <c r="AK21" s="4">
        <v>3</v>
      </c>
      <c r="AL21" s="4">
        <v>1</v>
      </c>
      <c r="AM21" s="4">
        <v>3</v>
      </c>
      <c r="AN21" s="4">
        <v>3</v>
      </c>
      <c r="AO21" s="4">
        <v>1</v>
      </c>
      <c r="AP21" s="4">
        <v>1</v>
      </c>
      <c r="AQ21" s="4">
        <v>4</v>
      </c>
      <c r="AR21" s="4">
        <v>2</v>
      </c>
      <c r="AS21" s="4">
        <v>1</v>
      </c>
      <c r="AT21" s="4">
        <v>3</v>
      </c>
      <c r="AU21" s="4">
        <v>35</v>
      </c>
    </row>
    <row r="22" spans="1:47" s="4" customFormat="1">
      <c r="A22" s="4">
        <v>524</v>
      </c>
      <c r="B22" s="4">
        <v>2</v>
      </c>
      <c r="C22" s="4">
        <v>21</v>
      </c>
      <c r="D22" s="1">
        <v>2</v>
      </c>
      <c r="E22" s="10">
        <v>5</v>
      </c>
      <c r="F22" s="10">
        <v>5</v>
      </c>
      <c r="G22" s="10">
        <v>3</v>
      </c>
      <c r="H22" s="10">
        <v>6</v>
      </c>
      <c r="I22" s="10">
        <v>6</v>
      </c>
      <c r="J22" s="10">
        <v>6</v>
      </c>
      <c r="K22" s="10">
        <v>2</v>
      </c>
      <c r="L22" s="10">
        <v>4</v>
      </c>
      <c r="M22" s="10">
        <v>2</v>
      </c>
      <c r="N22" s="4">
        <v>4</v>
      </c>
      <c r="O22" s="4">
        <v>5</v>
      </c>
      <c r="P22" s="4">
        <v>2</v>
      </c>
      <c r="Q22" s="4">
        <v>5</v>
      </c>
      <c r="R22" s="4">
        <v>3</v>
      </c>
      <c r="S22" s="4">
        <v>5</v>
      </c>
      <c r="T22" s="4">
        <v>2</v>
      </c>
      <c r="U22" s="10">
        <f>SUM(N22:T22)</f>
        <v>26</v>
      </c>
      <c r="V22" s="4">
        <v>4</v>
      </c>
      <c r="W22" s="4">
        <v>0</v>
      </c>
      <c r="X22" s="4">
        <v>1.82666</v>
      </c>
      <c r="Y22" s="4">
        <v>1.146606</v>
      </c>
      <c r="Z22" s="4">
        <v>0.87982199999999999</v>
      </c>
      <c r="AA22" s="4">
        <v>0.97332799999999997</v>
      </c>
      <c r="AB22" s="4">
        <v>0.66650399999999999</v>
      </c>
      <c r="AC22" s="4">
        <v>0.98663299999999998</v>
      </c>
      <c r="AD22" s="4">
        <v>1.0799559999999999</v>
      </c>
      <c r="AE22" s="4">
        <v>1.5998540000000001</v>
      </c>
      <c r="AF22" s="4">
        <v>1.359985</v>
      </c>
      <c r="AG22" s="4">
        <v>2.2133180000000001</v>
      </c>
      <c r="AH22" s="10">
        <v>1.098584</v>
      </c>
      <c r="AI22" s="10">
        <v>1.4479492</v>
      </c>
      <c r="AJ22" s="10">
        <v>0.34936520000000004</v>
      </c>
      <c r="AK22" s="4">
        <v>3</v>
      </c>
      <c r="AL22" s="4">
        <v>3</v>
      </c>
      <c r="AM22" s="4">
        <v>4</v>
      </c>
      <c r="AN22" s="4">
        <v>2</v>
      </c>
      <c r="AO22" s="4">
        <v>1</v>
      </c>
      <c r="AP22" s="4">
        <v>3</v>
      </c>
      <c r="AQ22" s="4">
        <v>3</v>
      </c>
      <c r="AR22" s="4">
        <v>1</v>
      </c>
      <c r="AS22" s="4">
        <v>1</v>
      </c>
      <c r="AT22" s="4">
        <v>3</v>
      </c>
      <c r="AU22" s="4">
        <v>31</v>
      </c>
    </row>
    <row r="23" spans="1:47" s="4" customFormat="1">
      <c r="A23" s="4">
        <v>525</v>
      </c>
      <c r="B23" s="4">
        <v>2</v>
      </c>
      <c r="C23" s="4">
        <v>22</v>
      </c>
      <c r="D23" s="1">
        <v>2</v>
      </c>
      <c r="E23" s="10">
        <v>6</v>
      </c>
      <c r="F23" s="10">
        <v>3</v>
      </c>
      <c r="G23" s="10">
        <v>6</v>
      </c>
      <c r="H23" s="10">
        <v>5</v>
      </c>
      <c r="I23" s="10">
        <v>7</v>
      </c>
      <c r="J23" s="10">
        <v>7</v>
      </c>
      <c r="K23" s="10">
        <v>6</v>
      </c>
      <c r="L23" s="10">
        <v>7</v>
      </c>
      <c r="M23" s="10">
        <v>6</v>
      </c>
      <c r="N23" s="4">
        <v>1</v>
      </c>
      <c r="O23" s="4">
        <v>1</v>
      </c>
      <c r="P23" s="4">
        <v>1</v>
      </c>
      <c r="Q23" s="4">
        <v>4</v>
      </c>
      <c r="R23" s="4">
        <v>1</v>
      </c>
      <c r="S23" s="4">
        <v>1</v>
      </c>
      <c r="T23" s="4">
        <v>1</v>
      </c>
      <c r="U23" s="10">
        <f t="shared" si="7"/>
        <v>10</v>
      </c>
      <c r="V23" s="4">
        <v>4</v>
      </c>
      <c r="W23" s="4">
        <v>0</v>
      </c>
      <c r="X23" s="4">
        <v>0.72027600000000003</v>
      </c>
      <c r="Y23" s="4">
        <v>0.71997100000000003</v>
      </c>
      <c r="Z23" s="4">
        <v>0.61328099999999997</v>
      </c>
      <c r="AA23" s="4">
        <v>0.45318599999999998</v>
      </c>
      <c r="AB23" s="4">
        <v>0.72033700000000001</v>
      </c>
      <c r="AC23" s="4">
        <v>1.3064579999999999</v>
      </c>
      <c r="AD23" s="4">
        <v>0.98645000000000005</v>
      </c>
      <c r="AE23" s="4">
        <v>0.93322799999999995</v>
      </c>
      <c r="AF23" s="4">
        <v>0.94683799999999996</v>
      </c>
      <c r="AG23" s="4">
        <v>0.93328900000000004</v>
      </c>
      <c r="AH23" s="10">
        <f t="shared" si="4"/>
        <v>0.64541020000000004</v>
      </c>
      <c r="AI23" s="10">
        <f t="shared" si="5"/>
        <v>1.0212526</v>
      </c>
      <c r="AJ23" s="10">
        <f t="shared" si="6"/>
        <v>0.37584239999999991</v>
      </c>
      <c r="AK23" s="4">
        <v>4</v>
      </c>
      <c r="AL23" s="4">
        <v>1</v>
      </c>
      <c r="AM23" s="4">
        <v>4</v>
      </c>
      <c r="AN23" s="4">
        <v>4</v>
      </c>
      <c r="AO23" s="4">
        <v>1</v>
      </c>
      <c r="AP23" s="4">
        <v>1</v>
      </c>
      <c r="AQ23" s="4">
        <v>4</v>
      </c>
      <c r="AR23" s="4">
        <v>1</v>
      </c>
      <c r="AS23" s="4">
        <v>1</v>
      </c>
      <c r="AT23" s="4">
        <v>4</v>
      </c>
      <c r="AU23" s="4">
        <v>40</v>
      </c>
    </row>
    <row r="24" spans="1:47" s="4" customFormat="1">
      <c r="A24" s="4">
        <v>526</v>
      </c>
      <c r="B24" s="4">
        <v>2</v>
      </c>
      <c r="C24" s="4">
        <v>19</v>
      </c>
      <c r="D24" s="1">
        <v>2</v>
      </c>
      <c r="E24" s="10">
        <v>6</v>
      </c>
      <c r="F24" s="10">
        <v>5</v>
      </c>
      <c r="G24" s="10">
        <v>2</v>
      </c>
      <c r="H24" s="10">
        <v>7</v>
      </c>
      <c r="I24" s="10">
        <v>7</v>
      </c>
      <c r="J24" s="10">
        <v>7</v>
      </c>
      <c r="K24" s="10">
        <v>2</v>
      </c>
      <c r="L24" s="10">
        <v>7</v>
      </c>
      <c r="M24" s="10">
        <v>7</v>
      </c>
      <c r="N24" s="4">
        <v>1</v>
      </c>
      <c r="O24" s="4">
        <v>2</v>
      </c>
      <c r="P24" s="4">
        <v>2</v>
      </c>
      <c r="Q24" s="4">
        <v>2</v>
      </c>
      <c r="R24" s="4">
        <v>3</v>
      </c>
      <c r="S24" s="4">
        <v>3</v>
      </c>
      <c r="T24" s="4">
        <v>2</v>
      </c>
      <c r="U24" s="10">
        <f t="shared" si="7"/>
        <v>15</v>
      </c>
      <c r="V24" s="4">
        <v>3</v>
      </c>
      <c r="W24" s="4">
        <v>0</v>
      </c>
      <c r="X24" s="8">
        <v>1.1733089999999999</v>
      </c>
      <c r="Y24" s="4">
        <v>0.69354300000000002</v>
      </c>
      <c r="Z24" s="4">
        <v>0.80001800000000001</v>
      </c>
      <c r="AA24" s="4">
        <v>0.79992700000000005</v>
      </c>
      <c r="AB24" s="4">
        <v>0.76007100000000005</v>
      </c>
      <c r="AC24" s="4">
        <v>0.85327200000000003</v>
      </c>
      <c r="AD24" s="4">
        <v>0.71991000000000005</v>
      </c>
      <c r="AE24" s="4">
        <v>0.93341099999999999</v>
      </c>
      <c r="AF24" s="4">
        <v>0.85321000000000002</v>
      </c>
      <c r="AG24" s="4">
        <v>0.66662600000000005</v>
      </c>
      <c r="AH24" s="10">
        <f t="shared" si="4"/>
        <v>0.84537359999999995</v>
      </c>
      <c r="AI24" s="10">
        <f t="shared" si="5"/>
        <v>0.80528580000000005</v>
      </c>
      <c r="AJ24" s="10">
        <f t="shared" si="6"/>
        <v>-4.0087799999999896E-2</v>
      </c>
      <c r="AK24" s="14">
        <v>4</v>
      </c>
      <c r="AL24" s="4">
        <v>1</v>
      </c>
      <c r="AM24" s="4">
        <v>3</v>
      </c>
      <c r="AN24" s="4">
        <v>3</v>
      </c>
      <c r="AO24" s="4">
        <v>1</v>
      </c>
      <c r="AP24" s="4">
        <v>1</v>
      </c>
      <c r="AQ24" s="4">
        <v>3</v>
      </c>
      <c r="AR24" s="4">
        <v>1</v>
      </c>
      <c r="AS24" s="4">
        <v>1</v>
      </c>
      <c r="AT24" s="4">
        <v>4</v>
      </c>
      <c r="AU24" s="15">
        <v>37</v>
      </c>
    </row>
    <row r="25" spans="1:47" s="4" customFormat="1">
      <c r="A25" s="4">
        <v>527</v>
      </c>
      <c r="B25" s="4">
        <v>2</v>
      </c>
      <c r="C25" s="4">
        <v>19</v>
      </c>
      <c r="D25" s="1">
        <v>2</v>
      </c>
      <c r="E25" s="10">
        <v>3</v>
      </c>
      <c r="F25" s="10">
        <v>5</v>
      </c>
      <c r="G25" s="10">
        <v>7</v>
      </c>
      <c r="H25" s="10">
        <v>7</v>
      </c>
      <c r="I25" s="10">
        <v>7</v>
      </c>
      <c r="J25" s="10">
        <v>7</v>
      </c>
      <c r="K25" s="10">
        <v>7</v>
      </c>
      <c r="L25" s="10">
        <v>7</v>
      </c>
      <c r="M25" s="10">
        <v>7</v>
      </c>
      <c r="N25" s="4">
        <v>3</v>
      </c>
      <c r="O25" s="4">
        <v>2</v>
      </c>
      <c r="P25" s="4">
        <v>4</v>
      </c>
      <c r="Q25" s="4">
        <v>4</v>
      </c>
      <c r="R25" s="4">
        <v>3</v>
      </c>
      <c r="S25" s="4">
        <v>3</v>
      </c>
      <c r="T25" s="4">
        <v>2</v>
      </c>
      <c r="U25" s="10">
        <f t="shared" si="7"/>
        <v>21</v>
      </c>
      <c r="V25" s="4">
        <v>2</v>
      </c>
      <c r="W25" s="4">
        <v>1</v>
      </c>
      <c r="X25" s="4">
        <v>0.80004900000000001</v>
      </c>
      <c r="Y25" s="4">
        <v>0.75994899999999999</v>
      </c>
      <c r="Z25" s="4">
        <v>0.986572</v>
      </c>
      <c r="AA25" s="4">
        <v>0.83978299999999995</v>
      </c>
      <c r="AB25" s="4">
        <v>0.79998800000000003</v>
      </c>
      <c r="AC25" s="4">
        <v>1.2932129999999999</v>
      </c>
      <c r="AD25" s="4">
        <v>1.160034</v>
      </c>
      <c r="AE25" s="4">
        <v>1.4265749999999999</v>
      </c>
      <c r="AF25" s="4">
        <v>1.5468139999999999</v>
      </c>
      <c r="AG25" s="4">
        <v>1.6533199999999999</v>
      </c>
      <c r="AH25" s="10">
        <f t="shared" si="4"/>
        <v>0.83726819999999991</v>
      </c>
      <c r="AI25" s="10">
        <f t="shared" si="5"/>
        <v>1.4159912000000001</v>
      </c>
      <c r="AJ25" s="10">
        <f t="shared" si="6"/>
        <v>0.57872300000000021</v>
      </c>
      <c r="AK25" s="14">
        <v>3</v>
      </c>
      <c r="AL25" s="4">
        <v>1</v>
      </c>
      <c r="AM25" s="4">
        <v>4</v>
      </c>
      <c r="AN25" s="4">
        <v>4</v>
      </c>
      <c r="AO25" s="4">
        <v>3</v>
      </c>
      <c r="AP25" s="4">
        <v>1</v>
      </c>
      <c r="AQ25" s="4">
        <v>4</v>
      </c>
      <c r="AR25" s="4">
        <v>1</v>
      </c>
      <c r="AS25" s="4">
        <v>1</v>
      </c>
      <c r="AT25" s="4">
        <v>3</v>
      </c>
      <c r="AU25" s="15">
        <v>36</v>
      </c>
    </row>
    <row r="26" spans="1:47" s="4" customFormat="1">
      <c r="A26" s="4">
        <v>528</v>
      </c>
      <c r="B26" s="4">
        <v>2</v>
      </c>
      <c r="C26" s="4">
        <v>20</v>
      </c>
      <c r="D26" s="1">
        <v>2</v>
      </c>
      <c r="E26" s="10">
        <v>6</v>
      </c>
      <c r="F26" s="10">
        <v>1</v>
      </c>
      <c r="G26" s="10">
        <v>2</v>
      </c>
      <c r="H26" s="10">
        <v>7</v>
      </c>
      <c r="I26" s="10">
        <v>7</v>
      </c>
      <c r="J26" s="10">
        <v>7</v>
      </c>
      <c r="K26" s="10">
        <v>5</v>
      </c>
      <c r="L26" s="10">
        <v>6</v>
      </c>
      <c r="M26" s="10">
        <v>7</v>
      </c>
      <c r="N26" s="4">
        <v>1</v>
      </c>
      <c r="O26" s="4">
        <v>4</v>
      </c>
      <c r="P26" s="4">
        <v>1</v>
      </c>
      <c r="Q26" s="4">
        <v>2</v>
      </c>
      <c r="R26" s="4">
        <v>1</v>
      </c>
      <c r="S26" s="4">
        <v>4</v>
      </c>
      <c r="T26" s="4">
        <v>1</v>
      </c>
      <c r="U26" s="10">
        <f t="shared" si="7"/>
        <v>14</v>
      </c>
      <c r="V26" s="4">
        <v>4</v>
      </c>
      <c r="W26" s="4">
        <v>0</v>
      </c>
      <c r="X26" s="4">
        <v>1.106689</v>
      </c>
      <c r="Y26" s="4">
        <v>1.386536</v>
      </c>
      <c r="Z26" s="4">
        <v>0.74652099999999999</v>
      </c>
      <c r="AA26" s="4">
        <v>0.986572</v>
      </c>
      <c r="AB26" s="4">
        <v>1.0266109999999999</v>
      </c>
      <c r="AC26" s="4">
        <v>1.1463620000000001</v>
      </c>
      <c r="AD26" s="4">
        <v>1.3865970000000001</v>
      </c>
      <c r="AE26" s="4">
        <v>2.3200069999999999</v>
      </c>
      <c r="AF26" s="4">
        <v>1.9199219999999999</v>
      </c>
      <c r="AG26" s="4">
        <v>1.8395999999999999</v>
      </c>
      <c r="AH26" s="10">
        <f t="shared" si="4"/>
        <v>1.0505857999999999</v>
      </c>
      <c r="AI26" s="10">
        <f t="shared" si="5"/>
        <v>1.7224975999999999</v>
      </c>
      <c r="AJ26" s="10">
        <f t="shared" si="6"/>
        <v>0.67191179999999995</v>
      </c>
      <c r="AK26" s="14">
        <v>3</v>
      </c>
      <c r="AL26" s="4">
        <v>2</v>
      </c>
      <c r="AM26" s="4">
        <v>4</v>
      </c>
      <c r="AN26" s="4">
        <v>4</v>
      </c>
      <c r="AO26" s="4">
        <v>1</v>
      </c>
      <c r="AP26" s="4">
        <v>3</v>
      </c>
      <c r="AQ26" s="4">
        <v>4</v>
      </c>
      <c r="AR26" s="4">
        <v>1</v>
      </c>
      <c r="AS26" s="4">
        <v>1</v>
      </c>
      <c r="AT26" s="4">
        <v>3</v>
      </c>
      <c r="AU26" s="15">
        <v>35</v>
      </c>
    </row>
    <row r="27" spans="1:47" s="4" customFormat="1">
      <c r="A27" s="4">
        <v>529</v>
      </c>
      <c r="B27" s="4">
        <v>2</v>
      </c>
      <c r="C27" s="4">
        <v>18</v>
      </c>
      <c r="D27" s="1">
        <v>2</v>
      </c>
      <c r="E27" s="10">
        <v>3</v>
      </c>
      <c r="F27" s="10">
        <v>4</v>
      </c>
      <c r="G27" s="10">
        <v>4</v>
      </c>
      <c r="H27" s="10">
        <v>3</v>
      </c>
      <c r="I27" s="10">
        <v>5</v>
      </c>
      <c r="J27" s="10">
        <v>5</v>
      </c>
      <c r="K27" s="10">
        <v>3</v>
      </c>
      <c r="L27" s="10">
        <v>1</v>
      </c>
      <c r="M27" s="10">
        <v>5</v>
      </c>
      <c r="N27" s="4">
        <v>3</v>
      </c>
      <c r="O27" s="4">
        <v>4</v>
      </c>
      <c r="P27" s="4">
        <v>5</v>
      </c>
      <c r="Q27" s="4">
        <v>4</v>
      </c>
      <c r="R27" s="4">
        <v>2</v>
      </c>
      <c r="S27" s="4">
        <v>3</v>
      </c>
      <c r="T27" s="4">
        <v>1</v>
      </c>
      <c r="U27" s="10">
        <f t="shared" si="7"/>
        <v>22</v>
      </c>
      <c r="V27" s="4">
        <v>4</v>
      </c>
      <c r="W27" s="4">
        <v>0</v>
      </c>
      <c r="X27" s="4">
        <v>1.4264829999999999</v>
      </c>
      <c r="Y27" s="4">
        <v>0.84060699999999999</v>
      </c>
      <c r="Z27" s="4">
        <v>0.74633799999999995</v>
      </c>
      <c r="AA27" s="4">
        <v>0.69311500000000004</v>
      </c>
      <c r="AB27" s="4">
        <v>0.74646000000000001</v>
      </c>
      <c r="AC27" s="4">
        <v>1.0666500000000001</v>
      </c>
      <c r="AD27" s="4">
        <v>0.79992700000000005</v>
      </c>
      <c r="AE27" s="4">
        <v>0.95989999999999998</v>
      </c>
      <c r="AF27" s="4">
        <v>1.119934</v>
      </c>
      <c r="AG27" s="4">
        <v>1.2935179999999999</v>
      </c>
      <c r="AH27" s="10">
        <f t="shared" si="4"/>
        <v>0.89060060000000019</v>
      </c>
      <c r="AI27" s="10">
        <f t="shared" si="5"/>
        <v>1.0479858</v>
      </c>
      <c r="AJ27" s="10">
        <f t="shared" si="6"/>
        <v>0.15738519999999978</v>
      </c>
      <c r="AK27" s="14">
        <v>3</v>
      </c>
      <c r="AL27" s="4">
        <v>3</v>
      </c>
      <c r="AM27" s="4">
        <v>3</v>
      </c>
      <c r="AN27" s="4">
        <v>3</v>
      </c>
      <c r="AO27" s="4">
        <v>2</v>
      </c>
      <c r="AP27" s="4">
        <v>2</v>
      </c>
      <c r="AQ27" s="4">
        <v>3</v>
      </c>
      <c r="AR27" s="4">
        <v>2</v>
      </c>
      <c r="AS27" s="4">
        <v>1</v>
      </c>
      <c r="AT27" s="4">
        <v>3</v>
      </c>
      <c r="AU27" s="15">
        <v>30</v>
      </c>
    </row>
    <row r="28" spans="1:47" s="4" customFormat="1">
      <c r="A28" s="4">
        <v>530</v>
      </c>
      <c r="B28" s="4">
        <v>2</v>
      </c>
      <c r="C28" s="4">
        <v>20</v>
      </c>
      <c r="D28" s="1">
        <v>2</v>
      </c>
      <c r="E28" s="10">
        <v>6</v>
      </c>
      <c r="F28" s="10">
        <v>5</v>
      </c>
      <c r="G28" s="10">
        <v>2</v>
      </c>
      <c r="H28" s="10">
        <v>5</v>
      </c>
      <c r="I28" s="10">
        <v>7</v>
      </c>
      <c r="J28" s="10">
        <v>7</v>
      </c>
      <c r="K28" s="10">
        <v>2</v>
      </c>
      <c r="L28" s="10">
        <v>5</v>
      </c>
      <c r="M28" s="10">
        <v>7</v>
      </c>
      <c r="N28" s="4">
        <v>2</v>
      </c>
      <c r="O28" s="4">
        <v>3</v>
      </c>
      <c r="P28" s="4">
        <v>2</v>
      </c>
      <c r="Q28" s="4">
        <v>4</v>
      </c>
      <c r="R28" s="4">
        <v>4</v>
      </c>
      <c r="S28" s="4">
        <v>4</v>
      </c>
      <c r="T28" s="4">
        <v>1</v>
      </c>
      <c r="U28" s="10">
        <f t="shared" si="7"/>
        <v>20</v>
      </c>
      <c r="V28" s="4">
        <v>4</v>
      </c>
      <c r="W28" s="4">
        <v>0</v>
      </c>
      <c r="X28" s="4">
        <v>0.97317500000000001</v>
      </c>
      <c r="Y28" s="4">
        <v>0.83993499999999999</v>
      </c>
      <c r="Z28" s="4">
        <v>0.83975200000000005</v>
      </c>
      <c r="AA28" s="4">
        <v>0.80001800000000001</v>
      </c>
      <c r="AB28" s="4">
        <v>0.94632000000000005</v>
      </c>
      <c r="AC28" s="4">
        <v>1.6796880000000001</v>
      </c>
      <c r="AD28" s="4">
        <v>1.9199219999999999</v>
      </c>
      <c r="AE28" s="4">
        <v>1.773315</v>
      </c>
      <c r="AF28" s="4">
        <v>2.0534669999999999</v>
      </c>
      <c r="AG28" s="4">
        <v>2.1332399999999998</v>
      </c>
      <c r="AH28" s="10">
        <v>0.87984000000000007</v>
      </c>
      <c r="AI28" s="10">
        <v>1.9119264</v>
      </c>
      <c r="AJ28" s="10">
        <v>1.0320863999999998</v>
      </c>
      <c r="AK28" s="14">
        <v>4</v>
      </c>
      <c r="AL28" s="4">
        <v>1</v>
      </c>
      <c r="AM28" s="4">
        <v>4</v>
      </c>
      <c r="AN28" s="4">
        <v>4</v>
      </c>
      <c r="AO28" s="4">
        <v>1</v>
      </c>
      <c r="AP28" s="4">
        <v>2</v>
      </c>
      <c r="AQ28" s="4">
        <v>4</v>
      </c>
      <c r="AR28" s="4">
        <v>1</v>
      </c>
      <c r="AS28" s="4">
        <v>1</v>
      </c>
      <c r="AT28" s="4">
        <v>4</v>
      </c>
      <c r="AU28" s="15">
        <v>39</v>
      </c>
    </row>
    <row r="29" spans="1:47" s="4" customFormat="1">
      <c r="A29" s="4">
        <v>531</v>
      </c>
      <c r="B29" s="4">
        <v>2</v>
      </c>
      <c r="C29" s="4">
        <v>18</v>
      </c>
      <c r="D29" s="1">
        <v>2</v>
      </c>
      <c r="E29" s="10">
        <v>6</v>
      </c>
      <c r="F29" s="10">
        <v>3</v>
      </c>
      <c r="G29" s="10">
        <v>2</v>
      </c>
      <c r="H29" s="10">
        <v>4</v>
      </c>
      <c r="I29" s="10">
        <v>7</v>
      </c>
      <c r="J29" s="10">
        <v>7</v>
      </c>
      <c r="K29" s="10">
        <v>2</v>
      </c>
      <c r="L29" s="10">
        <v>3</v>
      </c>
      <c r="M29" s="10">
        <v>3</v>
      </c>
      <c r="N29" s="4">
        <v>4</v>
      </c>
      <c r="O29" s="4">
        <v>4</v>
      </c>
      <c r="P29" s="4">
        <v>4</v>
      </c>
      <c r="Q29" s="4">
        <v>2</v>
      </c>
      <c r="R29" s="4">
        <v>1</v>
      </c>
      <c r="S29" s="4">
        <v>5</v>
      </c>
      <c r="T29" s="4">
        <v>1</v>
      </c>
      <c r="U29" s="10">
        <f t="shared" si="7"/>
        <v>21</v>
      </c>
      <c r="V29" s="4">
        <v>2</v>
      </c>
      <c r="W29" s="4">
        <v>1</v>
      </c>
      <c r="X29" s="4">
        <v>0.53320299999999998</v>
      </c>
      <c r="Y29" s="4">
        <v>0.70669599999999999</v>
      </c>
      <c r="Z29" s="4">
        <v>0.53332500000000005</v>
      </c>
      <c r="AA29" s="4">
        <v>0.70654300000000003</v>
      </c>
      <c r="AB29" s="4">
        <v>0.61303700000000005</v>
      </c>
      <c r="AC29" s="4">
        <v>1.920105</v>
      </c>
      <c r="AD29" s="4">
        <v>1.41333</v>
      </c>
      <c r="AE29" s="4">
        <v>1.653259</v>
      </c>
      <c r="AF29" s="4">
        <v>1.4131469999999999</v>
      </c>
      <c r="AG29" s="4">
        <v>1.9732670000000001</v>
      </c>
      <c r="AH29" s="10">
        <f t="shared" si="4"/>
        <v>0.61856080000000002</v>
      </c>
      <c r="AI29" s="10">
        <f t="shared" si="5"/>
        <v>1.6746216</v>
      </c>
      <c r="AJ29" s="10">
        <f t="shared" si="6"/>
        <v>1.0560608</v>
      </c>
      <c r="AK29" s="14">
        <v>4</v>
      </c>
      <c r="AL29" s="4">
        <v>2</v>
      </c>
      <c r="AM29" s="4">
        <v>3</v>
      </c>
      <c r="AN29" s="4">
        <v>3</v>
      </c>
      <c r="AO29" s="4">
        <v>2</v>
      </c>
      <c r="AP29" s="4">
        <v>2</v>
      </c>
      <c r="AQ29" s="4">
        <v>3</v>
      </c>
      <c r="AR29" s="4">
        <v>2</v>
      </c>
      <c r="AS29" s="4">
        <v>1</v>
      </c>
      <c r="AT29" s="4">
        <v>3</v>
      </c>
      <c r="AU29" s="15">
        <v>32</v>
      </c>
    </row>
    <row r="30" spans="1:47">
      <c r="A30" s="3">
        <v>536</v>
      </c>
      <c r="B30" s="3">
        <v>2</v>
      </c>
      <c r="C30" s="3">
        <v>25</v>
      </c>
      <c r="D30" s="1">
        <v>2</v>
      </c>
      <c r="E30" s="12">
        <v>4</v>
      </c>
      <c r="F30" s="12">
        <v>6</v>
      </c>
      <c r="G30" s="12">
        <v>2</v>
      </c>
      <c r="H30" s="12">
        <v>7</v>
      </c>
      <c r="I30" s="12">
        <v>7</v>
      </c>
      <c r="J30" s="12">
        <v>1</v>
      </c>
      <c r="K30" s="12">
        <v>7</v>
      </c>
      <c r="L30" s="12">
        <v>7</v>
      </c>
      <c r="M30" s="12">
        <v>3</v>
      </c>
      <c r="N30" s="3">
        <v>1</v>
      </c>
      <c r="O30" s="3">
        <v>1</v>
      </c>
      <c r="P30" s="3">
        <v>2</v>
      </c>
      <c r="Q30" s="3">
        <v>1</v>
      </c>
      <c r="R30" s="3">
        <v>2</v>
      </c>
      <c r="S30" s="3">
        <v>3</v>
      </c>
      <c r="T30" s="3">
        <v>3</v>
      </c>
      <c r="U30" s="12">
        <v>13</v>
      </c>
      <c r="V30" s="3">
        <v>4</v>
      </c>
      <c r="W30" s="4">
        <v>0</v>
      </c>
      <c r="X30" s="3">
        <v>6.6000370000000004</v>
      </c>
      <c r="Y30" s="3">
        <v>1.1201779999999999</v>
      </c>
      <c r="Z30" s="3">
        <v>0.89324999999999999</v>
      </c>
      <c r="AA30" s="3">
        <v>1.0280149999999999</v>
      </c>
      <c r="AB30" s="3">
        <v>1.119812</v>
      </c>
      <c r="AC30" s="3">
        <v>2.6930540000000001</v>
      </c>
      <c r="AD30" s="3">
        <v>2.0797119999999998</v>
      </c>
      <c r="AE30" s="3">
        <v>1.67981</v>
      </c>
      <c r="AF30" s="3">
        <v>1.733276</v>
      </c>
      <c r="AG30" s="3">
        <v>2.2266240000000002</v>
      </c>
      <c r="AH30" s="12">
        <v>2.1522584</v>
      </c>
      <c r="AI30" s="12">
        <v>2.0824952000000003</v>
      </c>
      <c r="AJ30" s="12">
        <v>-6.9763199999999692E-2</v>
      </c>
      <c r="AK30" s="4">
        <v>4</v>
      </c>
      <c r="AL30" s="3">
        <v>1</v>
      </c>
      <c r="AM30" s="3">
        <v>3</v>
      </c>
      <c r="AN30" s="3">
        <v>3</v>
      </c>
      <c r="AO30" s="3">
        <v>1</v>
      </c>
      <c r="AP30" s="3">
        <v>2</v>
      </c>
      <c r="AQ30" s="3">
        <v>3</v>
      </c>
      <c r="AR30" s="3">
        <v>2</v>
      </c>
      <c r="AS30" s="3">
        <v>1</v>
      </c>
      <c r="AT30" s="3">
        <v>3</v>
      </c>
      <c r="AU30" s="15">
        <v>34</v>
      </c>
    </row>
    <row r="31" spans="1:47">
      <c r="A31" s="3">
        <v>537</v>
      </c>
      <c r="B31" s="3">
        <v>2</v>
      </c>
      <c r="C31" s="3">
        <v>22</v>
      </c>
      <c r="D31" s="1">
        <v>2</v>
      </c>
      <c r="E31" s="12">
        <v>5</v>
      </c>
      <c r="F31" s="12">
        <v>3</v>
      </c>
      <c r="G31" s="12">
        <v>1</v>
      </c>
      <c r="H31" s="12">
        <v>7</v>
      </c>
      <c r="I31" s="12">
        <v>7</v>
      </c>
      <c r="J31" s="12">
        <v>7</v>
      </c>
      <c r="K31" s="12">
        <v>1</v>
      </c>
      <c r="L31" s="12">
        <v>7</v>
      </c>
      <c r="M31" s="12">
        <v>4</v>
      </c>
      <c r="N31" s="3">
        <v>4</v>
      </c>
      <c r="O31" s="3">
        <v>4</v>
      </c>
      <c r="P31" s="3">
        <v>5</v>
      </c>
      <c r="Q31" s="3">
        <v>4</v>
      </c>
      <c r="R31" s="3">
        <v>2</v>
      </c>
      <c r="S31" s="3">
        <v>3</v>
      </c>
      <c r="T31" s="3">
        <v>2</v>
      </c>
      <c r="U31" s="12">
        <v>24</v>
      </c>
      <c r="V31" s="3">
        <v>4</v>
      </c>
      <c r="W31" s="4">
        <v>0</v>
      </c>
      <c r="X31" s="3">
        <v>0.853302</v>
      </c>
      <c r="Y31" s="3">
        <v>0.57324200000000003</v>
      </c>
      <c r="Z31" s="3">
        <v>0.75994899999999999</v>
      </c>
      <c r="AA31" s="3">
        <v>0.55993700000000002</v>
      </c>
      <c r="AB31" s="3">
        <v>0.61395299999999997</v>
      </c>
      <c r="AC31" s="3">
        <v>2.4530639999999999</v>
      </c>
      <c r="AD31" s="3">
        <v>2.240173</v>
      </c>
      <c r="AE31" s="3">
        <v>1.919983</v>
      </c>
      <c r="AF31" s="3">
        <v>2.0534059999999998</v>
      </c>
      <c r="AG31" s="3">
        <v>2.2398069999999999</v>
      </c>
      <c r="AH31" s="12">
        <v>0.67207660000000002</v>
      </c>
      <c r="AI31" s="12">
        <v>2.1812866</v>
      </c>
      <c r="AJ31" s="12">
        <v>1.5092099999999999</v>
      </c>
      <c r="AK31" s="4">
        <v>3</v>
      </c>
      <c r="AL31" s="3">
        <v>1</v>
      </c>
      <c r="AM31" s="3">
        <v>4</v>
      </c>
      <c r="AN31" s="3">
        <v>4</v>
      </c>
      <c r="AO31" s="3">
        <v>1</v>
      </c>
      <c r="AP31" s="3">
        <v>1</v>
      </c>
      <c r="AQ31" s="3">
        <v>4</v>
      </c>
      <c r="AR31" s="3">
        <v>1</v>
      </c>
      <c r="AS31" s="3">
        <v>1</v>
      </c>
      <c r="AT31" s="3">
        <v>3</v>
      </c>
      <c r="AU31" s="15">
        <v>38</v>
      </c>
    </row>
    <row r="32" spans="1:47">
      <c r="A32" s="3">
        <v>541</v>
      </c>
      <c r="B32" s="3">
        <v>2</v>
      </c>
      <c r="C32" s="3">
        <v>26</v>
      </c>
      <c r="D32" s="1">
        <v>2</v>
      </c>
      <c r="E32" s="12">
        <v>7</v>
      </c>
      <c r="F32" s="12">
        <v>1</v>
      </c>
      <c r="G32" s="12">
        <v>5</v>
      </c>
      <c r="H32" s="12">
        <v>2</v>
      </c>
      <c r="I32" s="12">
        <v>7</v>
      </c>
      <c r="J32" s="12">
        <v>7</v>
      </c>
      <c r="K32" s="12">
        <v>6</v>
      </c>
      <c r="L32" s="12">
        <v>6</v>
      </c>
      <c r="M32" s="12">
        <v>6</v>
      </c>
      <c r="N32" s="3">
        <v>1</v>
      </c>
      <c r="O32" s="3">
        <v>4</v>
      </c>
      <c r="P32" s="3">
        <v>1</v>
      </c>
      <c r="Q32" s="3">
        <v>4</v>
      </c>
      <c r="R32" s="3">
        <v>1</v>
      </c>
      <c r="S32" s="3">
        <v>1</v>
      </c>
      <c r="T32" s="3">
        <v>1</v>
      </c>
      <c r="U32" s="12">
        <v>13</v>
      </c>
      <c r="V32" s="3">
        <v>3</v>
      </c>
      <c r="W32" s="4">
        <v>0</v>
      </c>
      <c r="X32" s="3">
        <v>0.74636800000000003</v>
      </c>
      <c r="Y32" s="3">
        <v>0.66696200000000005</v>
      </c>
      <c r="Z32" s="3">
        <v>0.66662600000000005</v>
      </c>
      <c r="AA32" s="3">
        <v>0.85339399999999999</v>
      </c>
      <c r="AB32" s="3">
        <v>0.61334200000000005</v>
      </c>
      <c r="AC32" s="3">
        <v>1.9598390000000001</v>
      </c>
      <c r="AD32" s="3">
        <v>1.812927</v>
      </c>
      <c r="AE32" s="3">
        <v>1.3867799999999999</v>
      </c>
      <c r="AF32" s="3">
        <v>1.466736</v>
      </c>
      <c r="AG32" s="3">
        <v>1.439575</v>
      </c>
      <c r="AH32" s="12">
        <v>0.70933840000000004</v>
      </c>
      <c r="AI32" s="12">
        <v>1.6131713999999999</v>
      </c>
      <c r="AJ32" s="12">
        <v>0.90383299999999989</v>
      </c>
      <c r="AK32" s="4">
        <v>3</v>
      </c>
      <c r="AL32" s="3">
        <v>1</v>
      </c>
      <c r="AM32" s="3">
        <v>4</v>
      </c>
      <c r="AN32" s="3">
        <v>3</v>
      </c>
      <c r="AO32" s="3">
        <v>1</v>
      </c>
      <c r="AP32" s="3">
        <v>1</v>
      </c>
      <c r="AQ32" s="3">
        <v>4</v>
      </c>
      <c r="AR32" s="3">
        <v>3</v>
      </c>
      <c r="AS32" s="3">
        <v>1</v>
      </c>
      <c r="AT32" s="3">
        <v>3</v>
      </c>
      <c r="AU32" s="15">
        <v>35</v>
      </c>
    </row>
    <row r="33" spans="1:47">
      <c r="A33" s="16" t="s">
        <v>48</v>
      </c>
      <c r="B33" s="3">
        <v>2</v>
      </c>
      <c r="C33" s="3">
        <v>19</v>
      </c>
      <c r="D33" s="1">
        <v>2</v>
      </c>
      <c r="E33" s="12">
        <v>6</v>
      </c>
      <c r="F33" s="12">
        <v>2</v>
      </c>
      <c r="G33" s="12">
        <v>1</v>
      </c>
      <c r="H33" s="12">
        <v>6</v>
      </c>
      <c r="I33" s="12">
        <v>7</v>
      </c>
      <c r="J33" s="12">
        <v>7</v>
      </c>
      <c r="K33" s="12">
        <v>1</v>
      </c>
      <c r="L33" s="12">
        <v>5</v>
      </c>
      <c r="M33" s="12">
        <v>5</v>
      </c>
      <c r="N33" s="3">
        <v>3</v>
      </c>
      <c r="O33" s="3">
        <v>2</v>
      </c>
      <c r="P33" s="3">
        <v>2</v>
      </c>
      <c r="Q33" s="3">
        <v>1</v>
      </c>
      <c r="R33" s="3">
        <v>4</v>
      </c>
      <c r="S33" s="3">
        <v>4</v>
      </c>
      <c r="T33" s="3">
        <v>2</v>
      </c>
      <c r="U33" s="12">
        <v>18</v>
      </c>
      <c r="V33" s="3">
        <v>2</v>
      </c>
      <c r="W33" s="4">
        <v>1</v>
      </c>
      <c r="X33" s="3">
        <v>1.0667420000000001</v>
      </c>
      <c r="Y33" s="3">
        <v>0.85354600000000003</v>
      </c>
      <c r="Z33" s="3">
        <v>0.54644800000000004</v>
      </c>
      <c r="AA33" s="3">
        <v>0.57318100000000005</v>
      </c>
      <c r="AB33" s="3">
        <v>0.53326399999999996</v>
      </c>
      <c r="AC33" s="3">
        <v>2.0667110000000002</v>
      </c>
      <c r="AD33" s="3">
        <v>1.426758</v>
      </c>
      <c r="AE33" s="3">
        <v>1.346924</v>
      </c>
      <c r="AF33" s="3">
        <v>1.5596920000000001</v>
      </c>
      <c r="AG33" s="3">
        <v>1.359985</v>
      </c>
      <c r="AH33" s="12">
        <v>0.71463619999999994</v>
      </c>
      <c r="AI33" s="12">
        <v>1.5520140000000002</v>
      </c>
      <c r="AJ33" s="12">
        <v>0.83737780000000028</v>
      </c>
      <c r="AK33" s="4">
        <v>4</v>
      </c>
      <c r="AL33" s="3">
        <v>1</v>
      </c>
      <c r="AM33" s="3">
        <v>3</v>
      </c>
      <c r="AN33" s="3">
        <v>3</v>
      </c>
      <c r="AO33" s="3">
        <v>1</v>
      </c>
      <c r="AP33" s="3">
        <v>2</v>
      </c>
      <c r="AQ33" s="3">
        <v>4</v>
      </c>
      <c r="AR33" s="3">
        <v>1</v>
      </c>
      <c r="AS33" s="3">
        <v>1</v>
      </c>
      <c r="AT33" s="3">
        <v>3</v>
      </c>
      <c r="AU33" s="15">
        <v>36</v>
      </c>
    </row>
    <row r="34" spans="1:47">
      <c r="D34" s="3"/>
      <c r="E34" s="3"/>
      <c r="F34" s="3"/>
      <c r="G34" s="3"/>
      <c r="H34" s="3"/>
      <c r="I34" s="3"/>
      <c r="J34" s="3"/>
      <c r="K34" s="3"/>
      <c r="L34" s="3"/>
      <c r="M34" s="3"/>
      <c r="U34" s="3"/>
      <c r="AH34" s="3"/>
      <c r="AI34" s="3"/>
      <c r="AJ34" s="3"/>
    </row>
    <row r="35" spans="1:47">
      <c r="D35" s="3"/>
      <c r="E35" s="3"/>
      <c r="F35" s="3"/>
      <c r="G35" s="3"/>
      <c r="H35" s="3"/>
      <c r="I35" s="3"/>
      <c r="J35" s="3"/>
      <c r="K35" s="3"/>
      <c r="L35" s="3"/>
      <c r="M35" s="3"/>
      <c r="U35" s="3"/>
      <c r="AH35" s="3"/>
      <c r="AI35" s="3"/>
      <c r="AJ35" s="3"/>
    </row>
    <row r="36" spans="1:47">
      <c r="D36" s="3"/>
      <c r="E36" s="3"/>
      <c r="F36" s="3"/>
      <c r="G36" s="3"/>
      <c r="H36" s="3"/>
      <c r="I36" s="3"/>
      <c r="J36" s="3"/>
      <c r="K36" s="3"/>
      <c r="L36" s="3"/>
      <c r="M36" s="3"/>
      <c r="U36" s="3"/>
      <c r="AH36" s="3"/>
      <c r="AI36" s="3"/>
      <c r="AJ36" s="3"/>
    </row>
    <row r="37" spans="1:47">
      <c r="D37" s="3"/>
      <c r="E37" s="3"/>
      <c r="F37" s="3"/>
      <c r="G37" s="3"/>
      <c r="H37" s="3"/>
      <c r="I37" s="3"/>
      <c r="J37" s="3"/>
      <c r="K37" s="3"/>
      <c r="L37" s="3"/>
      <c r="M37" s="3"/>
      <c r="U37" s="3"/>
      <c r="AH37" s="3"/>
      <c r="AI37" s="3"/>
      <c r="AJ37" s="3"/>
    </row>
    <row r="38" spans="1:47">
      <c r="D38" s="3"/>
      <c r="E38" s="3"/>
      <c r="F38" s="3"/>
      <c r="G38" s="3"/>
      <c r="H38" s="3"/>
      <c r="I38" s="3"/>
      <c r="J38" s="3"/>
      <c r="K38" s="3"/>
      <c r="L38" s="3"/>
      <c r="M38" s="3"/>
      <c r="U38" s="3"/>
      <c r="AH38" s="3"/>
      <c r="AI38" s="3"/>
      <c r="AJ38" s="3"/>
    </row>
    <row r="39" spans="1:47">
      <c r="D39" s="3"/>
      <c r="E39" s="3"/>
      <c r="F39" s="3"/>
      <c r="G39" s="3"/>
      <c r="H39" s="3"/>
      <c r="I39" s="3"/>
      <c r="J39" s="3"/>
      <c r="K39" s="3"/>
      <c r="L39" s="3"/>
      <c r="M39" s="3"/>
      <c r="U39" s="3"/>
      <c r="AH39" s="3"/>
      <c r="AI39" s="3"/>
      <c r="AJ39" s="3"/>
    </row>
    <row r="40" spans="1:47">
      <c r="D40" s="3"/>
      <c r="E40" s="3"/>
      <c r="F40" s="3"/>
      <c r="G40" s="3"/>
      <c r="H40" s="3"/>
      <c r="I40" s="3"/>
      <c r="J40" s="3"/>
      <c r="K40" s="3"/>
      <c r="L40" s="3"/>
      <c r="M40" s="3"/>
      <c r="U40" s="3"/>
      <c r="AH40" s="3"/>
      <c r="AI40" s="3"/>
      <c r="AJ40" s="3"/>
    </row>
    <row r="41" spans="1:47">
      <c r="D41" s="3"/>
      <c r="E41" s="3"/>
      <c r="F41" s="3"/>
      <c r="G41" s="3"/>
      <c r="H41" s="3"/>
      <c r="I41" s="3"/>
      <c r="J41" s="3"/>
      <c r="K41" s="3"/>
      <c r="L41" s="3"/>
      <c r="M41" s="3"/>
      <c r="U41" s="3"/>
      <c r="AH41" s="3"/>
      <c r="AI41" s="3"/>
      <c r="AJ41" s="3"/>
    </row>
    <row r="42" spans="1:47">
      <c r="D42" s="3"/>
      <c r="E42" s="3"/>
      <c r="F42" s="3"/>
      <c r="G42" s="3"/>
      <c r="H42" s="3"/>
      <c r="I42" s="3"/>
      <c r="J42" s="3"/>
      <c r="K42" s="3"/>
      <c r="L42" s="3"/>
      <c r="M42" s="3"/>
      <c r="U42" s="3"/>
      <c r="AH42" s="3"/>
      <c r="AI42" s="3"/>
      <c r="AJ42" s="3"/>
    </row>
    <row r="43" spans="1:47">
      <c r="D43" s="3"/>
      <c r="E43" s="3"/>
      <c r="F43" s="3"/>
      <c r="G43" s="3"/>
      <c r="H43" s="3"/>
      <c r="I43" s="3"/>
      <c r="J43" s="3"/>
      <c r="K43" s="3"/>
      <c r="L43" s="3"/>
      <c r="M43" s="3"/>
      <c r="U43" s="3"/>
      <c r="AH43" s="3"/>
      <c r="AI43" s="3"/>
      <c r="AJ43" s="3"/>
    </row>
    <row r="44" spans="1:47">
      <c r="D44" s="3"/>
      <c r="E44" s="3"/>
      <c r="F44" s="3"/>
      <c r="G44" s="3"/>
      <c r="H44" s="3"/>
      <c r="I44" s="3"/>
      <c r="J44" s="3"/>
      <c r="K44" s="3"/>
      <c r="L44" s="3"/>
      <c r="M44" s="3"/>
      <c r="U44" s="3"/>
      <c r="AH44" s="3"/>
      <c r="AI44" s="3"/>
      <c r="AJ44" s="3"/>
    </row>
    <row r="45" spans="1:47">
      <c r="D45" s="3"/>
      <c r="E45" s="3"/>
      <c r="F45" s="3"/>
      <c r="G45" s="3"/>
      <c r="H45" s="3"/>
      <c r="I45" s="3"/>
      <c r="J45" s="3"/>
      <c r="K45" s="3"/>
      <c r="L45" s="3"/>
      <c r="M45" s="3"/>
      <c r="U45" s="3"/>
      <c r="AH45" s="3"/>
      <c r="AI45" s="3"/>
      <c r="AJ45" s="3"/>
    </row>
    <row r="46" spans="1:47">
      <c r="D46" s="3"/>
      <c r="E46" s="3"/>
      <c r="F46" s="3"/>
      <c r="G46" s="3"/>
      <c r="H46" s="3"/>
      <c r="I46" s="3"/>
      <c r="J46" s="3"/>
      <c r="K46" s="3"/>
      <c r="L46" s="3"/>
      <c r="M46" s="3"/>
      <c r="U46" s="3"/>
      <c r="AH46" s="3"/>
      <c r="AI46" s="3"/>
      <c r="AJ46" s="3"/>
    </row>
    <row r="47" spans="1:47">
      <c r="D47" s="3"/>
      <c r="E47" s="3"/>
      <c r="F47" s="3"/>
      <c r="G47" s="3"/>
      <c r="H47" s="3"/>
      <c r="I47" s="3"/>
      <c r="J47" s="3"/>
      <c r="K47" s="3"/>
      <c r="L47" s="3"/>
      <c r="M47" s="3"/>
      <c r="U47" s="3"/>
      <c r="AH47" s="3"/>
      <c r="AI47" s="3"/>
      <c r="AJ47" s="3"/>
    </row>
    <row r="48" spans="1:47">
      <c r="D48" s="3"/>
      <c r="E48" s="3"/>
      <c r="F48" s="3"/>
      <c r="G48" s="3"/>
      <c r="H48" s="3"/>
      <c r="I48" s="3"/>
      <c r="J48" s="3"/>
      <c r="K48" s="3"/>
      <c r="L48" s="3"/>
      <c r="M48" s="3"/>
      <c r="U48" s="3"/>
      <c r="AH48" s="3"/>
      <c r="AI48" s="3"/>
      <c r="AJ48" s="3"/>
    </row>
    <row r="49" spans="4:36">
      <c r="D49" s="3"/>
      <c r="E49" s="3"/>
      <c r="F49" s="3"/>
      <c r="G49" s="3"/>
      <c r="H49" s="3"/>
      <c r="I49" s="3"/>
      <c r="J49" s="3"/>
      <c r="K49" s="3"/>
      <c r="L49" s="3"/>
      <c r="M49" s="3"/>
      <c r="U49" s="3"/>
      <c r="AH49" s="3"/>
      <c r="AI49" s="3"/>
      <c r="AJ49" s="3"/>
    </row>
    <row r="50" spans="4:36">
      <c r="D50" s="3"/>
      <c r="E50" s="3"/>
      <c r="F50" s="3"/>
      <c r="G50" s="3"/>
      <c r="H50" s="3"/>
      <c r="I50" s="3"/>
      <c r="J50" s="3"/>
      <c r="K50" s="3"/>
      <c r="L50" s="3"/>
      <c r="M50" s="3"/>
      <c r="U50" s="3"/>
      <c r="AH50" s="3"/>
      <c r="AI50" s="3"/>
      <c r="AJ50" s="3"/>
    </row>
    <row r="51" spans="4:36">
      <c r="D51" s="5"/>
      <c r="E51" s="3"/>
      <c r="F51" s="3"/>
      <c r="G51" s="3"/>
      <c r="H51" s="3"/>
      <c r="I51" s="3"/>
      <c r="J51" s="3"/>
      <c r="K51" s="3"/>
      <c r="L51" s="3"/>
      <c r="M51" s="3"/>
      <c r="U51" s="3"/>
      <c r="AD51" s="6"/>
      <c r="AH51" s="3"/>
      <c r="AI51" s="3"/>
      <c r="AJ51" s="3"/>
    </row>
    <row r="52" spans="4:36">
      <c r="D52" s="3"/>
      <c r="E52" s="3"/>
      <c r="F52" s="3"/>
      <c r="G52" s="3"/>
      <c r="H52" s="3"/>
      <c r="I52" s="3"/>
      <c r="J52" s="3"/>
      <c r="K52" s="3"/>
      <c r="L52" s="3"/>
      <c r="M52" s="3"/>
      <c r="U52" s="3"/>
      <c r="AD52" s="6"/>
      <c r="AH52" s="3"/>
      <c r="AI52" s="3"/>
      <c r="AJ52" s="3"/>
    </row>
    <row r="53" spans="4:36">
      <c r="D53" s="3"/>
      <c r="E53" s="3"/>
      <c r="F53" s="3"/>
      <c r="G53" s="3"/>
      <c r="H53" s="3"/>
      <c r="I53" s="3"/>
      <c r="J53" s="3"/>
      <c r="K53" s="3"/>
      <c r="L53" s="3"/>
      <c r="M53" s="3"/>
      <c r="U53" s="3"/>
      <c r="AD53" s="6"/>
      <c r="AH53" s="3"/>
      <c r="AI53" s="3"/>
      <c r="AJ53" s="3"/>
    </row>
    <row r="54" spans="4:36">
      <c r="D54" s="3"/>
      <c r="E54" s="3"/>
      <c r="F54" s="3"/>
      <c r="G54" s="3"/>
      <c r="H54" s="3"/>
      <c r="I54" s="3"/>
      <c r="J54" s="3"/>
      <c r="K54" s="3"/>
      <c r="L54" s="3"/>
      <c r="M54" s="3"/>
      <c r="U54" s="3"/>
      <c r="AD54" s="6"/>
      <c r="AH54" s="3"/>
      <c r="AI54" s="3"/>
      <c r="AJ54" s="3"/>
    </row>
    <row r="55" spans="4:36">
      <c r="D55" s="3"/>
      <c r="E55" s="3"/>
      <c r="F55" s="3"/>
      <c r="G55" s="3"/>
      <c r="H55" s="3"/>
      <c r="I55" s="3"/>
      <c r="J55" s="3"/>
      <c r="K55" s="3"/>
      <c r="L55" s="3"/>
      <c r="M55" s="3"/>
      <c r="U55" s="3"/>
      <c r="AD55" s="6"/>
      <c r="AH55" s="3"/>
      <c r="AI55" s="3"/>
      <c r="AJ55" s="3"/>
    </row>
    <row r="56" spans="4:36">
      <c r="D56" s="3"/>
      <c r="E56" s="3"/>
      <c r="F56" s="3"/>
      <c r="G56" s="3"/>
      <c r="H56" s="3"/>
      <c r="I56" s="3"/>
      <c r="J56" s="3"/>
      <c r="K56" s="3"/>
      <c r="L56" s="3"/>
      <c r="M56" s="3"/>
      <c r="U56" s="3"/>
      <c r="AD56" s="6"/>
      <c r="AH56" s="3"/>
      <c r="AI56" s="3"/>
      <c r="AJ56" s="3"/>
    </row>
    <row r="57" spans="4:36">
      <c r="D57" s="3"/>
      <c r="E57" s="3"/>
      <c r="F57" s="3"/>
      <c r="G57" s="3"/>
      <c r="H57" s="3"/>
      <c r="I57" s="3"/>
      <c r="J57" s="3"/>
      <c r="K57" s="3"/>
      <c r="L57" s="3"/>
      <c r="M57" s="3"/>
      <c r="U57" s="3"/>
      <c r="AD57" s="6"/>
      <c r="AH57" s="3"/>
      <c r="AI57" s="3"/>
      <c r="AJ57" s="3"/>
    </row>
    <row r="58" spans="4:36">
      <c r="D58" s="3"/>
      <c r="E58" s="3"/>
      <c r="F58" s="3"/>
      <c r="G58" s="3"/>
      <c r="H58" s="3"/>
      <c r="I58" s="3"/>
      <c r="J58" s="3"/>
      <c r="K58" s="3"/>
      <c r="L58" s="3"/>
      <c r="M58" s="3"/>
      <c r="U58" s="3"/>
      <c r="AD58" s="6"/>
      <c r="AH58" s="3"/>
      <c r="AI58" s="3"/>
      <c r="AJ58" s="3"/>
    </row>
    <row r="59" spans="4:36">
      <c r="D59" s="3"/>
      <c r="E59" s="3"/>
      <c r="F59" s="3"/>
      <c r="G59" s="3"/>
      <c r="H59" s="3"/>
      <c r="I59" s="3"/>
      <c r="J59" s="3"/>
      <c r="K59" s="3"/>
      <c r="L59" s="3"/>
      <c r="M59" s="3"/>
      <c r="U59" s="3"/>
      <c r="AD59" s="6"/>
      <c r="AH59" s="3"/>
      <c r="AI59" s="3"/>
      <c r="AJ59" s="3"/>
    </row>
    <row r="60" spans="4:36">
      <c r="D60" s="3"/>
      <c r="E60" s="3"/>
      <c r="F60" s="3"/>
      <c r="G60" s="3"/>
      <c r="H60" s="3"/>
      <c r="I60" s="3"/>
      <c r="J60" s="3"/>
      <c r="K60" s="3"/>
      <c r="L60" s="3"/>
      <c r="M60" s="3"/>
      <c r="U60" s="3"/>
      <c r="AD60" s="6"/>
      <c r="AH60" s="3"/>
      <c r="AI60" s="3"/>
      <c r="AJ60" s="3"/>
    </row>
    <row r="61" spans="4:36">
      <c r="D61" s="3"/>
      <c r="E61" s="3"/>
      <c r="F61" s="3"/>
      <c r="G61" s="3"/>
      <c r="H61" s="3"/>
      <c r="I61" s="3"/>
      <c r="J61" s="3"/>
      <c r="K61" s="3"/>
      <c r="L61" s="3"/>
      <c r="M61" s="3"/>
      <c r="U61" s="3"/>
      <c r="AH61" s="3"/>
      <c r="AI61" s="3"/>
      <c r="AJ61" s="3"/>
    </row>
    <row r="62" spans="4:36">
      <c r="D62" s="3"/>
      <c r="E62" s="3"/>
      <c r="F62" s="3"/>
      <c r="G62" s="3"/>
      <c r="H62" s="3"/>
      <c r="I62" s="3"/>
      <c r="J62" s="3"/>
      <c r="K62" s="3"/>
      <c r="L62" s="3"/>
      <c r="M62" s="3"/>
      <c r="U62" s="3"/>
      <c r="AH62" s="3"/>
      <c r="AI62" s="3"/>
      <c r="AJ62" s="3"/>
    </row>
    <row r="63" spans="4:36">
      <c r="D63" s="3"/>
      <c r="E63" s="3"/>
      <c r="F63" s="3"/>
      <c r="G63" s="3"/>
      <c r="H63" s="3"/>
      <c r="I63" s="3"/>
      <c r="J63" s="3"/>
      <c r="K63" s="3"/>
      <c r="L63" s="3"/>
      <c r="M63" s="3"/>
      <c r="U63" s="3"/>
      <c r="AH63" s="3"/>
      <c r="AI63" s="3"/>
      <c r="AJ63" s="3"/>
    </row>
    <row r="64" spans="4:36">
      <c r="D64" s="3"/>
      <c r="E64" s="3"/>
      <c r="F64" s="3"/>
      <c r="G64" s="3"/>
      <c r="H64" s="3"/>
      <c r="I64" s="3"/>
      <c r="J64" s="3"/>
      <c r="K64" s="3"/>
      <c r="L64" s="3"/>
      <c r="M64" s="3"/>
      <c r="U64" s="3"/>
      <c r="AH64" s="3"/>
      <c r="AI64" s="3"/>
      <c r="AJ64" s="3"/>
    </row>
    <row r="65" spans="4:36">
      <c r="D65" s="3"/>
      <c r="E65" s="3"/>
      <c r="F65" s="3"/>
      <c r="G65" s="3"/>
      <c r="H65" s="3"/>
      <c r="I65" s="3"/>
      <c r="J65" s="3"/>
      <c r="K65" s="3"/>
      <c r="L65" s="3"/>
      <c r="M65" s="3"/>
      <c r="U65" s="3"/>
      <c r="AH65" s="3"/>
      <c r="AI65" s="3"/>
      <c r="AJ65" s="3"/>
    </row>
    <row r="66" spans="4:36">
      <c r="D66" s="3"/>
      <c r="E66" s="3"/>
      <c r="F66" s="3"/>
      <c r="G66" s="3"/>
      <c r="H66" s="3"/>
      <c r="I66" s="3"/>
      <c r="J66" s="3"/>
      <c r="K66" s="3"/>
      <c r="L66" s="3"/>
      <c r="M66" s="3"/>
      <c r="U66" s="3"/>
      <c r="AH66" s="3"/>
      <c r="AI66" s="3"/>
      <c r="AJ66" s="3"/>
    </row>
    <row r="67" spans="4:36">
      <c r="D67" s="3"/>
      <c r="E67" s="3"/>
      <c r="F67" s="3"/>
      <c r="G67" s="3"/>
      <c r="H67" s="3"/>
      <c r="I67" s="3"/>
      <c r="J67" s="3"/>
      <c r="K67" s="3"/>
      <c r="L67" s="3"/>
      <c r="M67" s="3"/>
      <c r="U67" s="3"/>
      <c r="AH67" s="3"/>
      <c r="AI67" s="3"/>
      <c r="AJ67" s="3"/>
    </row>
    <row r="68" spans="4:36">
      <c r="D68" s="3"/>
      <c r="E68" s="3"/>
      <c r="F68" s="3"/>
      <c r="G68" s="3"/>
      <c r="H68" s="3"/>
      <c r="I68" s="3"/>
      <c r="J68" s="3"/>
      <c r="K68" s="3"/>
      <c r="L68" s="3"/>
      <c r="M68" s="3"/>
      <c r="U68" s="3"/>
      <c r="AH68" s="3"/>
      <c r="AI68" s="3"/>
      <c r="AJ68" s="3"/>
    </row>
    <row r="69" spans="4:36">
      <c r="D69" s="3"/>
      <c r="E69" s="3"/>
      <c r="F69" s="3"/>
      <c r="G69" s="3"/>
      <c r="H69" s="3"/>
      <c r="I69" s="3"/>
      <c r="J69" s="3"/>
      <c r="K69" s="3"/>
      <c r="L69" s="3"/>
      <c r="M69" s="3"/>
      <c r="U69" s="3"/>
      <c r="AH69" s="3"/>
      <c r="AI69" s="3"/>
      <c r="AJ69" s="3"/>
    </row>
    <row r="70" spans="4:36">
      <c r="D70" s="3"/>
      <c r="E70" s="3"/>
      <c r="F70" s="3"/>
      <c r="G70" s="3"/>
      <c r="H70" s="3"/>
      <c r="I70" s="3"/>
      <c r="J70" s="3"/>
      <c r="K70" s="3"/>
      <c r="L70" s="3"/>
      <c r="M70" s="3"/>
      <c r="U70" s="3"/>
      <c r="AH70" s="3"/>
      <c r="AI70" s="3"/>
      <c r="AJ70" s="3"/>
    </row>
  </sheetData>
  <sheetCalcPr fullCalcOnLoad="1"/>
  <sortState ref="A2:AU76">
    <sortCondition ref="A2:A76"/>
  </sortState>
  <phoneticPr fontId="3" type="noConversion"/>
  <pageMargins left="0.75" right="0.75" top="1" bottom="1" header="0.5" footer="0.5"/>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working</vt:lpstr>
    </vt:vector>
  </TitlesOfParts>
  <Company>Enginyeria i Arquitectura La Salle - URL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Itxaso Barberia</dc:creator>
  <cp:lastModifiedBy>Melvyn Slater</cp:lastModifiedBy>
  <cp:lastPrinted>2014-12-03T09:56:27Z</cp:lastPrinted>
  <dcterms:created xsi:type="dcterms:W3CDTF">2014-04-30T08:33:22Z</dcterms:created>
  <dcterms:modified xsi:type="dcterms:W3CDTF">2016-02-08T10:46:40Z</dcterms:modified>
</cp:coreProperties>
</file>